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ессия 43\Им-во\"/>
    </mc:Choice>
  </mc:AlternateContent>
  <bookViews>
    <workbookView xWindow="0" yWindow="0" windowWidth="20490" windowHeight="7155"/>
  </bookViews>
  <sheets>
    <sheet name="Раздел 1" sheetId="1" r:id="rId1"/>
    <sheet name="Лист3" sheetId="6" r:id="rId2"/>
  </sheets>
  <definedNames>
    <definedName name="_xlnm.Print_Area" localSheetId="0">'Раздел 1'!$A$7:$M$126</definedName>
  </definedNames>
  <calcPr calcId="152511" iterate="1"/>
</workbook>
</file>

<file path=xl/calcChain.xml><?xml version="1.0" encoding="utf-8"?>
<calcChain xmlns="http://schemas.openxmlformats.org/spreadsheetml/2006/main">
  <c r="H125" i="1" l="1"/>
  <c r="G125" i="1"/>
  <c r="F125" i="1"/>
  <c r="G124" i="1"/>
  <c r="F124" i="1"/>
  <c r="G48" i="1" l="1"/>
  <c r="F48" i="1"/>
  <c r="H92" i="1" l="1"/>
  <c r="H93" i="1"/>
  <c r="H79" i="1"/>
  <c r="H60" i="1"/>
  <c r="H59" i="1"/>
  <c r="H58" i="1"/>
  <c r="H57" i="1"/>
  <c r="H56" i="1"/>
  <c r="H55" i="1"/>
  <c r="H54" i="1"/>
  <c r="H53" i="1"/>
  <c r="H52" i="1"/>
  <c r="H51" i="1"/>
  <c r="H31" i="1" l="1"/>
  <c r="H94" i="1" l="1"/>
  <c r="H91" i="1"/>
  <c r="H90" i="1"/>
  <c r="H89" i="1"/>
  <c r="H88" i="1" l="1"/>
  <c r="H87" i="1"/>
  <c r="H86" i="1"/>
  <c r="H85" i="1"/>
  <c r="H124" i="1" s="1"/>
  <c r="H63" i="1"/>
  <c r="H73" i="1"/>
  <c r="H72" i="1"/>
  <c r="H70" i="1"/>
  <c r="H65" i="1"/>
  <c r="H64" i="1"/>
  <c r="H62" i="1"/>
  <c r="H40" i="1" l="1"/>
  <c r="H39" i="1"/>
  <c r="H38" i="1"/>
  <c r="H37" i="1"/>
  <c r="H36" i="1"/>
  <c r="H35" i="1"/>
  <c r="H34" i="1"/>
  <c r="H33" i="1"/>
  <c r="H32" i="1"/>
  <c r="H30" i="1"/>
  <c r="H29" i="1"/>
  <c r="H28" i="1"/>
  <c r="H26" i="1"/>
  <c r="H24" i="1"/>
  <c r="H48" i="1" l="1"/>
</calcChain>
</file>

<file path=xl/sharedStrings.xml><?xml version="1.0" encoding="utf-8"?>
<sst xmlns="http://schemas.openxmlformats.org/spreadsheetml/2006/main" count="608" uniqueCount="244">
  <si>
    <t xml:space="preserve">Сведения о правообладателе </t>
  </si>
  <si>
    <t>Остаточная стоимость, тыс. руб.</t>
  </si>
  <si>
    <t>Водонапорная башня (металл.)</t>
  </si>
  <si>
    <t>Нежилое здание (подсобное)</t>
  </si>
  <si>
    <t>Здание администрации</t>
  </si>
  <si>
    <t>Раздел 1. МУНИЦИПАЛЬНОЕ НЕДВИЖИМОЕ ИМУЩЕСТВО НЕЗАМАЕВСКОГО СЕЛЬСКОГО ПОСЕЛЕНИЯ</t>
  </si>
  <si>
    <t>Краснодарский край, Павловский район, ст.Незамаевская</t>
  </si>
  <si>
    <t>Краснодарский край, Павловский район, ст.Незамаевская, ул.Ленина</t>
  </si>
  <si>
    <t>Краснодарский край, Павловский район, ст.Незамаевская, ул.Ленина, д. 6</t>
  </si>
  <si>
    <t>Балансовая стоимость объекта, тыс.руб</t>
  </si>
  <si>
    <t>Начисленная амортизация (износ), тыс.рубруб.</t>
  </si>
  <si>
    <t xml:space="preserve">Закон Краснодарского  края  № 1375–КЗ от  29.12.
2007г.       Решение малого Со-вета краево-го Совета народных депутатов                № 220 от 27.05.1992г.
</t>
  </si>
  <si>
    <t>Краснодарский край, Павловский район, ст.Незамаевская, угол ул. Побережной и ул. Олега Кошевого</t>
  </si>
  <si>
    <t>Решение Павловского районного Совета депутатов №43/244 от 28.10.2004г.</t>
  </si>
  <si>
    <t>Водопрод</t>
  </si>
  <si>
    <t>Краснодарский край, Павловский район, ст.Незамаевская, ул. Октябрьская, 15 А</t>
  </si>
  <si>
    <t>Артезианская скважина № 4284</t>
  </si>
  <si>
    <t>Артезианская скважина № 7849</t>
  </si>
  <si>
    <t>Краснодарский край, Павловский район, ст.Незамаевская, ул.Семашко 49 «а»</t>
  </si>
  <si>
    <t>Артезианская скважина № 7072</t>
  </si>
  <si>
    <t>Артезианская скважина № 2074</t>
  </si>
  <si>
    <t>Артезианская скважина № 6614</t>
  </si>
  <si>
    <t>Артезианская скважина №7848</t>
  </si>
  <si>
    <t xml:space="preserve">Краснодарский край, Павловский район, ст.Незамаевская, угол ул. Жлобы и 
ул. Луначарского
</t>
  </si>
  <si>
    <t>Нежилое здание (пожарной охраны)</t>
  </si>
  <si>
    <t>Краснодарский край, Павловский район, ст.Незамаевская, ул.Ленина, 6</t>
  </si>
  <si>
    <t>Решение Совета Павловский район от  17.02.2005 г.   № 5/24</t>
  </si>
  <si>
    <t>Здание Дома Культуры</t>
  </si>
  <si>
    <t>Краснодарский край, Павловский район, ст.Незамаевская, ул.Ленина, 7А</t>
  </si>
  <si>
    <t>Решение Совета муниципального образования Павловский район №23/1112 от 16.12.2002г.</t>
  </si>
  <si>
    <t>Памятник В.И.Ленину</t>
  </si>
  <si>
    <t>Решение Совета  муниципального образования Павловский район от  17.02.2005 г. № 5/24</t>
  </si>
  <si>
    <t>Решение Совета муниципального образования Павловский район от  17.02.2005 г.  № 5/24</t>
  </si>
  <si>
    <t>Братская могила 39 советских воинов, погибших в боях с фашистскими зазватчиками, 1942-1943 гг.</t>
  </si>
  <si>
    <t>Кладбище</t>
  </si>
  <si>
    <t xml:space="preserve">Краснодарский край, Павловский район, ст.Незамаевская, ул. Первомай-ская,
ста  метрах  от свинотоварной фермы  № 2
</t>
  </si>
  <si>
    <t xml:space="preserve">Закон  Краснодарского  края              № 1082 –КЗ  от 28.07.2006г                        </t>
  </si>
  <si>
    <t>Краснодарский край, Павловский район, ст.Незамаевская, ул.Комсомольская</t>
  </si>
  <si>
    <t xml:space="preserve">Бытовое помещение на кладбище </t>
  </si>
  <si>
    <t>Краснодарский край, Павловский район, ст.Незамаевская,Комсомольская</t>
  </si>
  <si>
    <t>Решение Павловского районного Совета депутатов                № 23/112 от 16.12.2002г</t>
  </si>
  <si>
    <t>Решение  Совета    Незамаевского  сельского  поселения                  № 23/96 от 04.10.2007 г.</t>
  </si>
  <si>
    <t>Братская могила 2 неизвестных советских воинов, погибших в боях с фашистскими захватчиками</t>
  </si>
  <si>
    <t>Краснодарский край, Павловский район, ст.Незамаевская, кладбище</t>
  </si>
  <si>
    <t>Решение Совета Незамаевского сельского поселения от 9.03.2010 № 7/20</t>
  </si>
  <si>
    <t>Памятник землякам, погибшим в годы Великой Отечественной войны</t>
  </si>
  <si>
    <t xml:space="preserve">Памятник жертвам репрессий </t>
  </si>
  <si>
    <t>Краснодарский край, Павловский район, ст.Незамаевская, ул.Матросова</t>
  </si>
  <si>
    <t xml:space="preserve">Автодорога </t>
  </si>
  <si>
    <t>Краснодарский край, Павловский район, ст.Незамаевская, ул.Коммунистическая</t>
  </si>
  <si>
    <t>асфальт-2300 м, грунт 500 м</t>
  </si>
  <si>
    <t>асфальт-2900 м,гравий-200 грунт 400 м</t>
  </si>
  <si>
    <t>Краснодарский край, Павловский район, ст.Незамаевская, ул.Прлетарская</t>
  </si>
  <si>
    <t>асфальт-3100 м,гравий300,  грунт 1100 м</t>
  </si>
  <si>
    <t>Краснодарский край, Павловский район, ст.Незамаевская, ул.Первомйская</t>
  </si>
  <si>
    <t>асфальт-2600 м</t>
  </si>
  <si>
    <t>Краснодарский край, Павловский район, ст.Незамаевская, ул.Красная</t>
  </si>
  <si>
    <t>асфальт-2400 м,гравий-300 грунт900 м</t>
  </si>
  <si>
    <t>Краснодарский край, Павловский район, ст.Незамаевская, ул.Советская</t>
  </si>
  <si>
    <t>асфальт-2100 м</t>
  </si>
  <si>
    <t>Краснодарский край, Павловский район, ст.Незамаевская, ул.Луначарского</t>
  </si>
  <si>
    <t>асфальт-2300 м</t>
  </si>
  <si>
    <t>асфальт-1600 м</t>
  </si>
  <si>
    <t>Краснодарский край, Павловский район, ст.Незамаевская, ул.Семашко</t>
  </si>
  <si>
    <t xml:space="preserve"> грунт 2200 м</t>
  </si>
  <si>
    <t>Краснодарский край, Павловский район, ст.Незамаевская, ул.Кубанская</t>
  </si>
  <si>
    <t xml:space="preserve"> грунт 800 м</t>
  </si>
  <si>
    <t>Краснодарский край, Павловский район, ст.Незамаевская, ул.Жлобы</t>
  </si>
  <si>
    <t xml:space="preserve"> грунт 3000 м</t>
  </si>
  <si>
    <t>Краснодарский край, Павловский район, ст.Незамаевская, ул Партизанская</t>
  </si>
  <si>
    <t>грунт3100, м</t>
  </si>
  <si>
    <t>Краснодарский край, Павловский район, ст.Незамаевская, ул Мира</t>
  </si>
  <si>
    <t>грунт 1200, м</t>
  </si>
  <si>
    <t>Краснодарский край, Павловский район, ст.Незамаевская, ул Фурманова</t>
  </si>
  <si>
    <t>грунт 1800, м</t>
  </si>
  <si>
    <t>Краснодарский край, Павловский район, ст.Незамаевская, ул Некрасова</t>
  </si>
  <si>
    <t>грунт1300, м</t>
  </si>
  <si>
    <t>Краснодарский край, Павловский район, ст.Незамаевская, пер. Пролетарский</t>
  </si>
  <si>
    <t>Краснодарский край, Павловский район, ст.Незамаевская, ул. Восточная</t>
  </si>
  <si>
    <t>грунт 400, м</t>
  </si>
  <si>
    <t xml:space="preserve">Краснодарский край, Павловский район, ст.Незамаевская, ул. Крупской </t>
  </si>
  <si>
    <t>грунт 700, м</t>
  </si>
  <si>
    <t>Краснодарский край, Павловский район, ст.Незамаевская, ул. Гастелло</t>
  </si>
  <si>
    <t>грунт 600, м</t>
  </si>
  <si>
    <t>Краснодарский край, Павловский район, ст.Незамаевская, ул. Набережная</t>
  </si>
  <si>
    <t>грунт 500, м</t>
  </si>
  <si>
    <t>Краснодарский край, Павловский район, ст.Незамаевская, ул. Олега Кошевого</t>
  </si>
  <si>
    <t>грунт 2900, м асфальт- 200 м.</t>
  </si>
  <si>
    <t>Краснодарский край, Павловский район, ст.Незамаевская, ул. Школьная</t>
  </si>
  <si>
    <t xml:space="preserve">грунт1600, м </t>
  </si>
  <si>
    <t>Краснодарский край, Павловский район, ст.Незамаевская, ул. Кима</t>
  </si>
  <si>
    <t>Краснодарский край, Павловский район, ст.Незамаевская, ул. Тургенева</t>
  </si>
  <si>
    <t>грунт 600, м, асфальт 300 м., гравий 200 м.</t>
  </si>
  <si>
    <t>Краснодарский край, Павловский район, ст.Незамаевская, ул. Горького</t>
  </si>
  <si>
    <t>грунт 700, м, гравий 200 м.</t>
  </si>
  <si>
    <t>Краснодарский край, Павловский район, ст.Незамаевская, ул. Октябрьская</t>
  </si>
  <si>
    <t>грунт 1900, м, гравий 1700 м., асфальт 1000 м.</t>
  </si>
  <si>
    <t>Краснодарский край, Павловский район, ст.Незамаевская, ул. Красноармейская</t>
  </si>
  <si>
    <t>грунт 1300, м, гравий 200 м., асфальт 200 м</t>
  </si>
  <si>
    <t>Решение малого Совета краевого Совета народных депутатов № 220 от 27.05.92 г.</t>
  </si>
  <si>
    <t>Уборная</t>
  </si>
  <si>
    <t>Краснодарский край, Павловский район, ст.Незамаевская, ул. Ленина, 6</t>
  </si>
  <si>
    <t>Подводящий газопровд подземный и надземный высокого давления с установкой ШГРП-10</t>
  </si>
  <si>
    <t>Подвоящий газоровод низкого давления, надземный</t>
  </si>
  <si>
    <t>Решение Павловского районного Совета депутатов №24/117 от 21.01.03 г.</t>
  </si>
  <si>
    <t>Постановление администрации Незамаевского СП от 18.02.2013 № 12</t>
  </si>
  <si>
    <t>Туалет деревянная конструкция</t>
  </si>
  <si>
    <t>Краснодарский край, Павловский район, ст.Незамаевская, ул. Комсомольская</t>
  </si>
  <si>
    <t>грунт 600 м,  асфальт 1000 м</t>
  </si>
  <si>
    <t xml:space="preserve">Краснодарский край, Павловский район, ст.Незамаевская, ул.Развильная </t>
  </si>
  <si>
    <t>грунт 1100 м</t>
  </si>
  <si>
    <t>Трибуны</t>
  </si>
  <si>
    <t>Ворота</t>
  </si>
  <si>
    <t>Уличное освещение ул. Ленина</t>
  </si>
  <si>
    <t>Уличное освещение ул. Коммунистическая</t>
  </si>
  <si>
    <t>Уличное освещение ул. Пролетарская</t>
  </si>
  <si>
    <t>Краснодарский край, Павловский район, ст.Незамаевская, восточная часть угол ул. Луначарского  и ул. Жлобы</t>
  </si>
  <si>
    <t xml:space="preserve">Краснодарский край, Павловский район, ст.Незамаевская, угол ул. Побережная  и 
ул. Кошевого
</t>
  </si>
  <si>
    <t>3,74х 1,94 м</t>
  </si>
  <si>
    <t xml:space="preserve">Постановление администрации Незамаевского сельского поселения от 30.01.2018                                                      № 13
</t>
  </si>
  <si>
    <t>7,71х1,19 м</t>
  </si>
  <si>
    <t>Краснодарский край, Пвловский район, ст. Незамаевская, ул. Ленина, 6</t>
  </si>
  <si>
    <t>Гидротехничекое сооружение (дамба № 116-2)</t>
  </si>
  <si>
    <t>Гидротехничекое сооружение (дамба № 116)</t>
  </si>
  <si>
    <t>Игровая десткая дворовая плщадка</t>
  </si>
  <si>
    <t>Спортивный комплекс</t>
  </si>
  <si>
    <t>Краснодарский край, Павловский район, ст.Незамаевская, ул.Ленина,6</t>
  </si>
  <si>
    <t>Земельный участок</t>
  </si>
  <si>
    <t>23:24:0601000:858</t>
  </si>
  <si>
    <t>23:24:0602047:11</t>
  </si>
  <si>
    <t>23:24:0602077:14</t>
  </si>
  <si>
    <t>23:24:0602047:13</t>
  </si>
  <si>
    <t>23:24:0602047:10</t>
  </si>
  <si>
    <t>Братская могила красноармейцев, погибших в годы Гражданской войны, 1918-1920 гг.</t>
  </si>
  <si>
    <t>Уличное освещение ул. Матросова</t>
  </si>
  <si>
    <t>Памятные знаки к основанию памятника В.И. Муравленко</t>
  </si>
  <si>
    <t>Итого имущество казны</t>
  </si>
  <si>
    <t>Итого недвижимое имущество</t>
  </si>
  <si>
    <t>Забор металлический</t>
  </si>
  <si>
    <t>Тртуарная дорожка</t>
  </si>
  <si>
    <t>Газопровод от ул. Красной до ул. Ленина</t>
  </si>
  <si>
    <t>Газопровд высогкого давления подземный с ШГРП</t>
  </si>
  <si>
    <t>Газопровод закольцовка</t>
  </si>
  <si>
    <t>Распределительный подземный газопровод по ул. Развильная</t>
  </si>
  <si>
    <t>калитка</t>
  </si>
  <si>
    <t>№ п/п</t>
  </si>
  <si>
    <t>Наименование недвижимого имущество</t>
  </si>
  <si>
    <t>Адрес (местоположение) недвижимого имущества</t>
  </si>
  <si>
    <t>Площадь, протяженность и (или) иные параметры, харакиеризующие физические совйства недвижимого имущества</t>
  </si>
  <si>
    <t>Сведения о кадастровой стоимости недвижимогго имущества</t>
  </si>
  <si>
    <t>Даты воникновения и прекращения права муниципальной собственности на недвижимое имущество</t>
  </si>
  <si>
    <t>Реквизиты документов-оснований возниконовения (прекращения) права муниципальной собственности на недвижимое имущество</t>
  </si>
  <si>
    <t>Сведения об установленных в отношении мунипальноого недвижимого имущества ограничениях (обременения с указанием основания и даты их возникеовения  и прекращения</t>
  </si>
  <si>
    <t>Незамаевское сельское поселение Павловского района</t>
  </si>
  <si>
    <t>233,4 кв.м.</t>
  </si>
  <si>
    <t xml:space="preserve">м.куб 25
2004г
</t>
  </si>
  <si>
    <t>23:24:0000000:1373</t>
  </si>
  <si>
    <t>Кадастровый номер муниципального недвижимого имущества</t>
  </si>
  <si>
    <t>Краснодарский край, Павловский район, ст.Незамаевская, ул. Октябрьская, 38</t>
  </si>
  <si>
    <t>23:24:0000000:1799</t>
  </si>
  <si>
    <t xml:space="preserve">м.куб 25
1992г
</t>
  </si>
  <si>
    <t xml:space="preserve">м.куб 25
1983г </t>
  </si>
  <si>
    <t xml:space="preserve"> 23:24:0000000:1372
</t>
  </si>
  <si>
    <t>Краснодарский край, Павловский район, ст.Незамаевская, УЛ. Семашко, 49А</t>
  </si>
  <si>
    <t xml:space="preserve">23:24:0000000:1404
</t>
  </si>
  <si>
    <t>м. куб 25
2021 г.</t>
  </si>
  <si>
    <t>Краснодарский край, Павловский район, ст.Незамаевская,ул. Советская, 70</t>
  </si>
  <si>
    <t>м. куб. 25 1973 г.</t>
  </si>
  <si>
    <t xml:space="preserve"> 23:24:0000000:1364
</t>
  </si>
  <si>
    <t xml:space="preserve">м. 40396
1973г
</t>
  </si>
  <si>
    <t>23:24:0901000:1518</t>
  </si>
  <si>
    <t xml:space="preserve"> 23:24:0602019:352
</t>
  </si>
  <si>
    <t xml:space="preserve">33,2м.кв
2006г 
</t>
  </si>
  <si>
    <t>Краснодарский край, Павловский район, ст.Незамаевская, ул. Советская, 70</t>
  </si>
  <si>
    <t xml:space="preserve">23:24:0000000:1790
</t>
  </si>
  <si>
    <t xml:space="preserve">глубина 320
1973г 
</t>
  </si>
  <si>
    <t xml:space="preserve"> 23:24:0000000:1797
</t>
  </si>
  <si>
    <t xml:space="preserve">глубина 320
1992г 
</t>
  </si>
  <si>
    <t xml:space="preserve"> 23:24:0000000:1798
</t>
  </si>
  <si>
    <t xml:space="preserve">глубина 320
1987г 
</t>
  </si>
  <si>
    <t xml:space="preserve"> 23:24:0000000:1802
</t>
  </si>
  <si>
    <t xml:space="preserve">глубина 320
1983г 
</t>
  </si>
  <si>
    <t xml:space="preserve">Краснодарский край, Павловский район, ст.Незамаевская, ул.Октяборьская, 38
</t>
  </si>
  <si>
    <t xml:space="preserve"> 23:24:0000000:1800
</t>
  </si>
  <si>
    <t xml:space="preserve">глубина 320
1992г </t>
  </si>
  <si>
    <t xml:space="preserve">Краснодарский край, Павловский район, ст.Незамаевская, восточная часть угол ул. Луначарского  и ул. Жлобы
</t>
  </si>
  <si>
    <t xml:space="preserve"> 23:24:0000000:1801
</t>
  </si>
  <si>
    <t>3467 кв.м.</t>
  </si>
  <si>
    <t>Стенд уличный 9 Мая</t>
  </si>
  <si>
    <t>Постановление администрации Незамаевского сельского поселения от 30.01.2018                                                      № 13</t>
  </si>
  <si>
    <t>23:24:0602017:330</t>
  </si>
  <si>
    <t>23:46:0602017:301</t>
  </si>
  <si>
    <t>23:24:0602038:38</t>
  </si>
  <si>
    <t>23:24:0602008:69</t>
  </si>
  <si>
    <t>23:24:0602023:99</t>
  </si>
  <si>
    <t>Краснодарский край, Павловский район, ст. Незамаевская, ул. Ленина, 6</t>
  </si>
  <si>
    <t>Бюст В.И. Муравленко</t>
  </si>
  <si>
    <t>11,9 м</t>
  </si>
  <si>
    <t xml:space="preserve">Краснодарский край, Павловский район, ст.Незамаевская, ул. Тургенева, 8 к котельной детского сада № 10, </t>
  </si>
  <si>
    <t>70 м</t>
  </si>
  <si>
    <t>Краснодарский край, Павловский район, ст.Незамаевская от ул. Советской к котельной СОШ № 14</t>
  </si>
  <si>
    <t>Незамаевское селькое поселение Павловского района</t>
  </si>
  <si>
    <t>не имеется</t>
  </si>
  <si>
    <t>30.0.12018</t>
  </si>
  <si>
    <t>1.1 Недвижимое имущество</t>
  </si>
  <si>
    <t>1.2 Имущество казны</t>
  </si>
  <si>
    <t>НА 01.01.2023</t>
  </si>
  <si>
    <t>РЕЕСТР МУНИЦИПАЛЬНОГО ИМУЩЕСТВА НЕЗАМАЕВСКОГО СЕЛЬСКОГО ПСЕЛЕНИЯ ПАВЛОВСКОГО РАЙОНА</t>
  </si>
  <si>
    <t>23:24:00000000:   1916</t>
  </si>
  <si>
    <t>Краснодарский край, Павловский район, ст.Незамаевская, улПролетарская (при въезде в станицу)</t>
  </si>
  <si>
    <t>23:24:0000000:  1917</t>
  </si>
  <si>
    <t>23:24:0000000:  1918</t>
  </si>
  <si>
    <t>23:24:0000000:  1920</t>
  </si>
  <si>
    <t>23:24:0000000:  1924</t>
  </si>
  <si>
    <t>23:24:0000000:  1921</t>
  </si>
  <si>
    <t>23:24:0000000:  1925</t>
  </si>
  <si>
    <t>23:24:0000000:  1929</t>
  </si>
  <si>
    <t>23:24:0000000:  1927</t>
  </si>
  <si>
    <t>23:24:0000000:  1928</t>
  </si>
  <si>
    <t>23:24:0000000:  1926</t>
  </si>
  <si>
    <t>23:24:0000000:  1922</t>
  </si>
  <si>
    <t>23:24:0000000:  1923</t>
  </si>
  <si>
    <t>ПРИЛОЖЕНИЕ</t>
  </si>
  <si>
    <t>к решению Совета Незамаевского сельского поселения</t>
  </si>
  <si>
    <t>Павловского района</t>
  </si>
  <si>
    <t>от__________________ №________</t>
  </si>
  <si>
    <t>ИТОГО ПО РАЗДЕЛУ 1</t>
  </si>
  <si>
    <t>23:24:060209:133</t>
  </si>
  <si>
    <t>23:24:0602039:88</t>
  </si>
  <si>
    <t>Передано в оперативное управление</t>
  </si>
  <si>
    <t>Краснодарский край, Павловский район, ст.Незамаевская, ул.Ленина 6-ж</t>
  </si>
  <si>
    <t>Краснодарский край, Павловский район, ст.Незамаевская, ул.Ленина, 7А/1</t>
  </si>
  <si>
    <t>23:24:0602023:109</t>
  </si>
  <si>
    <t>23:24:0602047:719</t>
  </si>
  <si>
    <t>Краснодарский край, Павловский район, ст.Незамаевская, ул.Ленмна, 7А/2</t>
  </si>
  <si>
    <t>23:46:0602047: 716</t>
  </si>
  <si>
    <t>23:46:0602047: 718</t>
  </si>
  <si>
    <t>23:46:0602047: 717</t>
  </si>
  <si>
    <t>23:24:0000000:1816</t>
  </si>
  <si>
    <t>23:24:0000000:1817</t>
  </si>
  <si>
    <t>23:24:0000000:1818</t>
  </si>
  <si>
    <t>23:24:0000000:1815</t>
  </si>
  <si>
    <t>23:24:0602050:340</t>
  </si>
  <si>
    <t>23:240000000: 1814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</si>
</sst>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0" fontId="1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justify" vertical="top"/>
    </xf>
    <xf numFmtId="2" fontId="1" fillId="0" borderId="1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6:M128"/>
  <sheetViews>
    <sheetView tabSelected="1" view="pageBreakPreview" zoomScale="50" zoomScaleNormal="100" zoomScaleSheetLayoutView="50" workbookViewId="0">
      <selection activeCell="I124" sqref="I124"/>
    </sheetView>
  </sheetViews>
  <sheetFormatPr defaultRowHeight="15" x14ac:dyDescent="0.25"/>
  <cols>
    <col min="1" max="1" width="9.28515625" style="1" bestFit="1" customWidth="1"/>
    <col min="2" max="2" width="28.28515625" customWidth="1"/>
    <col min="3" max="3" width="45.42578125" customWidth="1"/>
    <col min="4" max="4" width="27.42578125" customWidth="1"/>
    <col min="5" max="5" width="22.85546875" customWidth="1"/>
    <col min="6" max="6" width="14.7109375" customWidth="1"/>
    <col min="7" max="7" width="15.42578125" customWidth="1"/>
    <col min="8" max="8" width="17.140625" customWidth="1"/>
    <col min="9" max="9" width="17.85546875" customWidth="1"/>
    <col min="10" max="10" width="16.140625" customWidth="1"/>
    <col min="11" max="11" width="20.42578125" customWidth="1"/>
    <col min="12" max="12" width="17" customWidth="1"/>
    <col min="13" max="13" width="19.5703125" customWidth="1"/>
  </cols>
  <sheetData>
    <row r="6" spans="1:13" ht="18.75" x14ac:dyDescent="0.25">
      <c r="A6" s="15"/>
      <c r="B6" s="15"/>
      <c r="C6" s="15"/>
      <c r="D6" s="28"/>
      <c r="E6" s="28"/>
      <c r="F6" s="15"/>
      <c r="G6" s="15"/>
      <c r="H6" s="15"/>
      <c r="I6" s="15"/>
      <c r="J6" s="28"/>
      <c r="K6" s="28"/>
      <c r="L6" s="49"/>
      <c r="M6" s="49"/>
    </row>
    <row r="7" spans="1:13" ht="18.75" x14ac:dyDescent="0.25">
      <c r="A7" s="15"/>
      <c r="B7" s="15"/>
      <c r="C7" s="15"/>
      <c r="D7" s="28"/>
      <c r="E7" s="28"/>
      <c r="F7" s="15"/>
      <c r="G7" s="15"/>
      <c r="H7" s="15"/>
      <c r="I7" s="15"/>
      <c r="J7" s="28"/>
      <c r="K7" s="28"/>
      <c r="L7" s="49"/>
      <c r="M7" s="49"/>
    </row>
    <row r="8" spans="1:13" ht="18.75" x14ac:dyDescent="0.25">
      <c r="A8" s="15"/>
      <c r="B8" s="15"/>
      <c r="C8" s="15"/>
      <c r="D8" s="28"/>
      <c r="E8" s="28"/>
      <c r="F8" s="46"/>
      <c r="G8" s="46"/>
      <c r="H8" s="46"/>
      <c r="I8" s="49" t="s">
        <v>222</v>
      </c>
      <c r="J8" s="49"/>
      <c r="K8" s="49"/>
      <c r="L8" s="49"/>
      <c r="M8" s="49"/>
    </row>
    <row r="9" spans="1:13" ht="18.75" x14ac:dyDescent="0.25">
      <c r="A9" s="15"/>
      <c r="B9" s="15"/>
      <c r="C9" s="15"/>
      <c r="D9" s="28"/>
      <c r="E9" s="28"/>
      <c r="F9" s="46"/>
      <c r="G9" s="46"/>
      <c r="H9" s="46"/>
      <c r="I9" s="49" t="s">
        <v>223</v>
      </c>
      <c r="J9" s="49"/>
      <c r="K9" s="49"/>
      <c r="L9" s="49"/>
      <c r="M9" s="49"/>
    </row>
    <row r="10" spans="1:13" ht="18.75" x14ac:dyDescent="0.25">
      <c r="A10" s="15"/>
      <c r="B10" s="15"/>
      <c r="C10" s="15"/>
      <c r="D10" s="28"/>
      <c r="E10" s="28"/>
      <c r="F10" s="46"/>
      <c r="G10" s="46"/>
      <c r="H10" s="46"/>
      <c r="I10" s="49" t="s">
        <v>224</v>
      </c>
      <c r="J10" s="49"/>
      <c r="K10" s="49"/>
      <c r="L10" s="49"/>
      <c r="M10" s="49"/>
    </row>
    <row r="11" spans="1:13" ht="18.75" x14ac:dyDescent="0.3">
      <c r="A11" s="15"/>
      <c r="B11" s="15"/>
      <c r="C11" s="15"/>
      <c r="D11" s="28"/>
      <c r="E11" s="28"/>
      <c r="F11" s="46"/>
      <c r="G11" s="46"/>
      <c r="H11" s="46"/>
      <c r="I11" s="70" t="s">
        <v>225</v>
      </c>
      <c r="J11" s="70"/>
      <c r="K11" s="70"/>
      <c r="L11" s="70"/>
      <c r="M11" s="70"/>
    </row>
    <row r="12" spans="1:13" ht="18.75" x14ac:dyDescent="0.25">
      <c r="A12" s="15"/>
      <c r="B12" s="15"/>
      <c r="C12" s="15"/>
      <c r="D12" s="28"/>
      <c r="E12" s="28"/>
      <c r="F12" s="46"/>
      <c r="G12" s="46"/>
      <c r="H12" s="46"/>
      <c r="I12" s="46"/>
      <c r="J12" s="46"/>
      <c r="K12" s="46"/>
      <c r="L12" s="46"/>
      <c r="M12" s="46"/>
    </row>
    <row r="13" spans="1:13" ht="18.75" x14ac:dyDescent="0.25">
      <c r="A13" s="15"/>
      <c r="B13" s="15"/>
      <c r="C13" s="15"/>
      <c r="D13" s="28"/>
      <c r="E13" s="28"/>
      <c r="F13" s="46"/>
      <c r="G13" s="46"/>
      <c r="H13" s="46"/>
      <c r="I13" s="46"/>
      <c r="J13" s="46"/>
      <c r="K13" s="46"/>
      <c r="L13" s="46"/>
      <c r="M13" s="46"/>
    </row>
    <row r="14" spans="1:13" ht="18.75" x14ac:dyDescent="0.25">
      <c r="A14" s="15"/>
      <c r="B14" s="15"/>
      <c r="C14" s="15"/>
      <c r="D14" s="28"/>
      <c r="E14" s="28"/>
      <c r="F14" s="46"/>
      <c r="G14" s="46"/>
      <c r="H14" s="46"/>
      <c r="I14" s="46"/>
      <c r="J14" s="46"/>
      <c r="K14" s="46"/>
      <c r="L14" s="46"/>
      <c r="M14" s="46"/>
    </row>
    <row r="15" spans="1:13" ht="18.75" x14ac:dyDescent="0.25">
      <c r="A15" s="49" t="s">
        <v>207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ht="18.75" x14ac:dyDescent="0.25">
      <c r="A16" s="49" t="s">
        <v>206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3" ht="18.75" x14ac:dyDescent="0.25">
      <c r="A17" s="15"/>
      <c r="B17" s="15"/>
      <c r="C17" s="15"/>
      <c r="D17" s="28"/>
      <c r="E17" s="28"/>
      <c r="F17" s="15"/>
      <c r="G17" s="15"/>
      <c r="H17" s="15"/>
      <c r="I17" s="15"/>
      <c r="J17" s="28"/>
      <c r="K17" s="28"/>
      <c r="L17" s="15"/>
      <c r="M17" s="15"/>
    </row>
    <row r="18" spans="1:13" ht="19.5" thickBot="1" x14ac:dyDescent="0.35">
      <c r="A18" s="63" t="s">
        <v>5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 ht="15" customHeight="1" x14ac:dyDescent="0.25">
      <c r="A19" s="67" t="s">
        <v>145</v>
      </c>
      <c r="B19" s="57" t="s">
        <v>146</v>
      </c>
      <c r="C19" s="57" t="s">
        <v>147</v>
      </c>
      <c r="D19" s="57" t="s">
        <v>157</v>
      </c>
      <c r="E19" s="60" t="s">
        <v>148</v>
      </c>
      <c r="F19" s="57" t="s">
        <v>9</v>
      </c>
      <c r="G19" s="57" t="s">
        <v>10</v>
      </c>
      <c r="H19" s="57" t="s">
        <v>1</v>
      </c>
      <c r="I19" s="60" t="s">
        <v>149</v>
      </c>
      <c r="J19" s="60" t="s">
        <v>150</v>
      </c>
      <c r="K19" s="60" t="s">
        <v>151</v>
      </c>
      <c r="L19" s="64" t="s">
        <v>0</v>
      </c>
      <c r="M19" s="54" t="s">
        <v>152</v>
      </c>
    </row>
    <row r="20" spans="1:13" ht="15" customHeight="1" x14ac:dyDescent="0.25">
      <c r="A20" s="68"/>
      <c r="B20" s="58"/>
      <c r="C20" s="58"/>
      <c r="D20" s="58"/>
      <c r="E20" s="61"/>
      <c r="F20" s="58"/>
      <c r="G20" s="58"/>
      <c r="H20" s="58"/>
      <c r="I20" s="61"/>
      <c r="J20" s="61"/>
      <c r="K20" s="61"/>
      <c r="L20" s="65"/>
      <c r="M20" s="55"/>
    </row>
    <row r="21" spans="1:13" ht="15" customHeight="1" x14ac:dyDescent="0.25">
      <c r="A21" s="68"/>
      <c r="B21" s="58"/>
      <c r="C21" s="58"/>
      <c r="D21" s="58"/>
      <c r="E21" s="61"/>
      <c r="F21" s="58"/>
      <c r="G21" s="58"/>
      <c r="H21" s="58"/>
      <c r="I21" s="61"/>
      <c r="J21" s="61"/>
      <c r="K21" s="61"/>
      <c r="L21" s="65"/>
      <c r="M21" s="55"/>
    </row>
    <row r="22" spans="1:13" ht="214.5" customHeight="1" x14ac:dyDescent="0.25">
      <c r="A22" s="69"/>
      <c r="B22" s="59"/>
      <c r="C22" s="59"/>
      <c r="D22" s="59"/>
      <c r="E22" s="62"/>
      <c r="F22" s="59"/>
      <c r="G22" s="59"/>
      <c r="H22" s="59"/>
      <c r="I22" s="62"/>
      <c r="J22" s="62"/>
      <c r="K22" s="62"/>
      <c r="L22" s="66"/>
      <c r="M22" s="56"/>
    </row>
    <row r="23" spans="1:13" ht="27" customHeight="1" x14ac:dyDescent="0.25">
      <c r="A23" s="50" t="s">
        <v>204</v>
      </c>
      <c r="B23" s="51"/>
      <c r="C23" s="51"/>
      <c r="D23" s="52"/>
      <c r="E23" s="52"/>
      <c r="F23" s="52"/>
      <c r="G23" s="52"/>
      <c r="H23" s="51"/>
      <c r="I23" s="51"/>
      <c r="J23" s="51"/>
      <c r="K23" s="51"/>
      <c r="L23" s="51"/>
      <c r="M23" s="53"/>
    </row>
    <row r="24" spans="1:13" ht="132" customHeight="1" x14ac:dyDescent="0.25">
      <c r="A24" s="2">
        <v>1</v>
      </c>
      <c r="B24" s="3" t="s">
        <v>4</v>
      </c>
      <c r="C24" s="16" t="s">
        <v>8</v>
      </c>
      <c r="D24" s="16" t="s">
        <v>227</v>
      </c>
      <c r="E24" s="16" t="s">
        <v>154</v>
      </c>
      <c r="F24" s="41">
        <v>474.6</v>
      </c>
      <c r="G24" s="41">
        <v>474.6</v>
      </c>
      <c r="H24" s="7">
        <f t="shared" ref="H24:H40" si="0">F24-G24</f>
        <v>0</v>
      </c>
      <c r="I24" s="36"/>
      <c r="J24" s="10">
        <v>39021</v>
      </c>
      <c r="K24" s="22" t="s">
        <v>11</v>
      </c>
      <c r="L24" s="3" t="s">
        <v>153</v>
      </c>
      <c r="M24" s="36" t="s">
        <v>202</v>
      </c>
    </row>
    <row r="25" spans="1:13" ht="131.25" x14ac:dyDescent="0.25">
      <c r="A25" s="17">
        <v>2</v>
      </c>
      <c r="B25" s="16" t="s">
        <v>2</v>
      </c>
      <c r="C25" s="16" t="s">
        <v>12</v>
      </c>
      <c r="D25" s="16" t="s">
        <v>156</v>
      </c>
      <c r="E25" s="16" t="s">
        <v>155</v>
      </c>
      <c r="F25" s="7">
        <v>137</v>
      </c>
      <c r="G25" s="7">
        <v>133.6</v>
      </c>
      <c r="H25" s="7">
        <v>3.4</v>
      </c>
      <c r="I25" s="36"/>
      <c r="J25" s="10">
        <v>39021</v>
      </c>
      <c r="K25" s="22" t="s">
        <v>13</v>
      </c>
      <c r="L25" s="3" t="s">
        <v>153</v>
      </c>
      <c r="M25" s="36" t="s">
        <v>202</v>
      </c>
    </row>
    <row r="26" spans="1:13" ht="131.25" x14ac:dyDescent="0.25">
      <c r="A26" s="2">
        <v>3</v>
      </c>
      <c r="B26" s="16" t="s">
        <v>2</v>
      </c>
      <c r="C26" s="16" t="s">
        <v>158</v>
      </c>
      <c r="D26" s="16" t="s">
        <v>159</v>
      </c>
      <c r="E26" s="16" t="s">
        <v>160</v>
      </c>
      <c r="F26" s="7">
        <v>137</v>
      </c>
      <c r="G26" s="7">
        <v>133.6</v>
      </c>
      <c r="H26" s="7">
        <f t="shared" si="0"/>
        <v>3.4000000000000057</v>
      </c>
      <c r="I26" s="36"/>
      <c r="J26" s="10">
        <v>39021</v>
      </c>
      <c r="K26" s="22" t="s">
        <v>13</v>
      </c>
      <c r="L26" s="3" t="s">
        <v>153</v>
      </c>
      <c r="M26" s="36" t="s">
        <v>202</v>
      </c>
    </row>
    <row r="27" spans="1:13" ht="131.25" x14ac:dyDescent="0.25">
      <c r="A27" s="17">
        <v>4</v>
      </c>
      <c r="B27" s="16" t="s">
        <v>2</v>
      </c>
      <c r="C27" s="16" t="s">
        <v>163</v>
      </c>
      <c r="D27" s="16" t="s">
        <v>164</v>
      </c>
      <c r="E27" s="16" t="s">
        <v>165</v>
      </c>
      <c r="F27" s="7">
        <v>361</v>
      </c>
      <c r="G27" s="7">
        <v>0</v>
      </c>
      <c r="H27" s="7">
        <v>361</v>
      </c>
      <c r="I27" s="36"/>
      <c r="J27" s="10">
        <v>39021</v>
      </c>
      <c r="K27" s="22" t="s">
        <v>13</v>
      </c>
      <c r="L27" s="3" t="s">
        <v>153</v>
      </c>
      <c r="M27" s="36" t="s">
        <v>202</v>
      </c>
    </row>
    <row r="28" spans="1:13" ht="131.25" x14ac:dyDescent="0.25">
      <c r="A28" s="2">
        <v>5</v>
      </c>
      <c r="B28" s="16" t="s">
        <v>2</v>
      </c>
      <c r="C28" s="16" t="s">
        <v>166</v>
      </c>
      <c r="D28" s="16" t="s">
        <v>168</v>
      </c>
      <c r="E28" s="16" t="s">
        <v>167</v>
      </c>
      <c r="F28" s="7">
        <v>137</v>
      </c>
      <c r="G28" s="7">
        <v>134</v>
      </c>
      <c r="H28" s="7">
        <f t="shared" si="0"/>
        <v>3</v>
      </c>
      <c r="I28" s="36"/>
      <c r="J28" s="10">
        <v>39021</v>
      </c>
      <c r="K28" s="22" t="s">
        <v>13</v>
      </c>
      <c r="L28" s="3" t="s">
        <v>153</v>
      </c>
      <c r="M28" s="36" t="s">
        <v>202</v>
      </c>
    </row>
    <row r="29" spans="1:13" ht="131.25" x14ac:dyDescent="0.25">
      <c r="A29" s="17">
        <v>6</v>
      </c>
      <c r="B29" s="16" t="s">
        <v>2</v>
      </c>
      <c r="C29" s="16" t="s">
        <v>116</v>
      </c>
      <c r="D29" s="16" t="s">
        <v>162</v>
      </c>
      <c r="E29" s="16" t="s">
        <v>161</v>
      </c>
      <c r="F29" s="7">
        <v>137</v>
      </c>
      <c r="G29" s="7">
        <v>133.6</v>
      </c>
      <c r="H29" s="7">
        <f t="shared" si="0"/>
        <v>3.4000000000000057</v>
      </c>
      <c r="I29" s="36"/>
      <c r="J29" s="10">
        <v>39021</v>
      </c>
      <c r="K29" s="22" t="s">
        <v>13</v>
      </c>
      <c r="L29" s="3" t="s">
        <v>153</v>
      </c>
      <c r="M29" s="36" t="s">
        <v>202</v>
      </c>
    </row>
    <row r="30" spans="1:13" ht="131.25" x14ac:dyDescent="0.25">
      <c r="A30" s="2">
        <v>7</v>
      </c>
      <c r="B30" s="16" t="s">
        <v>14</v>
      </c>
      <c r="C30" s="16" t="s">
        <v>6</v>
      </c>
      <c r="D30" s="16" t="s">
        <v>170</v>
      </c>
      <c r="E30" s="16" t="s">
        <v>169</v>
      </c>
      <c r="F30" s="8">
        <v>3869</v>
      </c>
      <c r="G30" s="8">
        <v>3794.9</v>
      </c>
      <c r="H30" s="7">
        <f t="shared" si="0"/>
        <v>74.099999999999909</v>
      </c>
      <c r="I30" s="36"/>
      <c r="J30" s="10">
        <v>39021</v>
      </c>
      <c r="K30" s="22" t="s">
        <v>13</v>
      </c>
      <c r="L30" s="3" t="s">
        <v>153</v>
      </c>
      <c r="M30" s="36" t="s">
        <v>202</v>
      </c>
    </row>
    <row r="31" spans="1:13" ht="131.25" x14ac:dyDescent="0.25">
      <c r="A31" s="2">
        <v>8</v>
      </c>
      <c r="B31" s="29" t="s">
        <v>3</v>
      </c>
      <c r="C31" s="16" t="s">
        <v>15</v>
      </c>
      <c r="D31" s="16" t="s">
        <v>171</v>
      </c>
      <c r="E31" s="16" t="s">
        <v>172</v>
      </c>
      <c r="F31" s="8">
        <v>27</v>
      </c>
      <c r="G31" s="8">
        <v>14.8</v>
      </c>
      <c r="H31" s="7">
        <f>F31-G31</f>
        <v>12.2</v>
      </c>
      <c r="I31" s="10"/>
      <c r="J31" s="10">
        <v>39021</v>
      </c>
      <c r="K31" s="22" t="s">
        <v>13</v>
      </c>
      <c r="L31" s="3" t="s">
        <v>153</v>
      </c>
      <c r="M31" s="36" t="s">
        <v>202</v>
      </c>
    </row>
    <row r="32" spans="1:13" ht="131.25" x14ac:dyDescent="0.25">
      <c r="A32" s="2">
        <v>9</v>
      </c>
      <c r="B32" s="40" t="s">
        <v>16</v>
      </c>
      <c r="C32" s="16" t="s">
        <v>173</v>
      </c>
      <c r="D32" s="16" t="s">
        <v>174</v>
      </c>
      <c r="E32" s="16" t="s">
        <v>175</v>
      </c>
      <c r="F32" s="8">
        <v>239</v>
      </c>
      <c r="G32" s="8">
        <v>239</v>
      </c>
      <c r="H32" s="7">
        <f t="shared" si="0"/>
        <v>0</v>
      </c>
      <c r="I32" s="10"/>
      <c r="J32" s="10">
        <v>39021</v>
      </c>
      <c r="K32" s="22" t="s">
        <v>13</v>
      </c>
      <c r="L32" s="3" t="s">
        <v>153</v>
      </c>
      <c r="M32" s="36" t="s">
        <v>202</v>
      </c>
    </row>
    <row r="33" spans="1:13" ht="131.25" x14ac:dyDescent="0.25">
      <c r="A33" s="17">
        <v>10</v>
      </c>
      <c r="B33" s="40" t="s">
        <v>17</v>
      </c>
      <c r="C33" s="16" t="s">
        <v>18</v>
      </c>
      <c r="D33" s="16" t="s">
        <v>176</v>
      </c>
      <c r="E33" s="16" t="s">
        <v>177</v>
      </c>
      <c r="F33" s="8">
        <v>239</v>
      </c>
      <c r="G33" s="8">
        <v>239</v>
      </c>
      <c r="H33" s="7">
        <f t="shared" si="0"/>
        <v>0</v>
      </c>
      <c r="I33" s="10"/>
      <c r="J33" s="10">
        <v>39021</v>
      </c>
      <c r="K33" s="22" t="s">
        <v>13</v>
      </c>
      <c r="L33" s="3" t="s">
        <v>153</v>
      </c>
      <c r="M33" s="36" t="s">
        <v>202</v>
      </c>
    </row>
    <row r="34" spans="1:13" ht="60" customHeight="1" x14ac:dyDescent="0.25">
      <c r="A34" s="2">
        <v>11</v>
      </c>
      <c r="B34" s="40" t="s">
        <v>19</v>
      </c>
      <c r="C34" s="16" t="s">
        <v>117</v>
      </c>
      <c r="D34" s="16" t="s">
        <v>178</v>
      </c>
      <c r="E34" s="16" t="s">
        <v>179</v>
      </c>
      <c r="F34" s="8">
        <v>239</v>
      </c>
      <c r="G34" s="8">
        <v>239</v>
      </c>
      <c r="H34" s="7">
        <f t="shared" si="0"/>
        <v>0</v>
      </c>
      <c r="I34" s="10"/>
      <c r="J34" s="10">
        <v>39021</v>
      </c>
      <c r="K34" s="22" t="s">
        <v>13</v>
      </c>
      <c r="L34" s="3" t="s">
        <v>153</v>
      </c>
      <c r="M34" s="36" t="s">
        <v>202</v>
      </c>
    </row>
    <row r="35" spans="1:13" ht="58.5" customHeight="1" x14ac:dyDescent="0.25">
      <c r="A35" s="17">
        <v>12</v>
      </c>
      <c r="B35" s="40" t="s">
        <v>20</v>
      </c>
      <c r="C35" s="16" t="s">
        <v>182</v>
      </c>
      <c r="D35" s="16" t="s">
        <v>183</v>
      </c>
      <c r="E35" s="16" t="s">
        <v>184</v>
      </c>
      <c r="F35" s="8">
        <v>239</v>
      </c>
      <c r="G35" s="8">
        <v>239</v>
      </c>
      <c r="H35" s="7">
        <f t="shared" si="0"/>
        <v>0</v>
      </c>
      <c r="I35" s="10"/>
      <c r="J35" s="10">
        <v>39021</v>
      </c>
      <c r="K35" s="22" t="s">
        <v>13</v>
      </c>
      <c r="L35" s="3" t="s">
        <v>153</v>
      </c>
      <c r="M35" s="36" t="s">
        <v>202</v>
      </c>
    </row>
    <row r="36" spans="1:13" ht="131.25" x14ac:dyDescent="0.25">
      <c r="A36" s="2">
        <v>13</v>
      </c>
      <c r="B36" s="40" t="s">
        <v>21</v>
      </c>
      <c r="C36" s="16" t="s">
        <v>23</v>
      </c>
      <c r="D36" s="16" t="s">
        <v>180</v>
      </c>
      <c r="E36" s="16" t="s">
        <v>181</v>
      </c>
      <c r="F36" s="8">
        <v>239</v>
      </c>
      <c r="G36" s="8">
        <v>239</v>
      </c>
      <c r="H36" s="7">
        <f t="shared" si="0"/>
        <v>0</v>
      </c>
      <c r="I36" s="10"/>
      <c r="J36" s="10">
        <v>39021</v>
      </c>
      <c r="K36" s="22" t="s">
        <v>13</v>
      </c>
      <c r="L36" s="3" t="s">
        <v>153</v>
      </c>
      <c r="M36" s="36" t="s">
        <v>202</v>
      </c>
    </row>
    <row r="37" spans="1:13" ht="131.25" x14ac:dyDescent="0.25">
      <c r="A37" s="17">
        <v>14</v>
      </c>
      <c r="B37" s="40" t="s">
        <v>22</v>
      </c>
      <c r="C37" s="16" t="s">
        <v>185</v>
      </c>
      <c r="D37" s="16" t="s">
        <v>186</v>
      </c>
      <c r="E37" s="16" t="s">
        <v>179</v>
      </c>
      <c r="F37" s="8">
        <v>239</v>
      </c>
      <c r="G37" s="8">
        <v>239</v>
      </c>
      <c r="H37" s="7">
        <f t="shared" si="0"/>
        <v>0</v>
      </c>
      <c r="I37" s="10"/>
      <c r="J37" s="10">
        <v>39021</v>
      </c>
      <c r="K37" s="22" t="s">
        <v>13</v>
      </c>
      <c r="L37" s="3" t="s">
        <v>153</v>
      </c>
      <c r="M37" s="36" t="s">
        <v>202</v>
      </c>
    </row>
    <row r="38" spans="1:13" ht="63" customHeight="1" x14ac:dyDescent="0.25">
      <c r="A38" s="17">
        <v>15</v>
      </c>
      <c r="B38" s="22" t="s">
        <v>27</v>
      </c>
      <c r="C38" s="16" t="s">
        <v>28</v>
      </c>
      <c r="D38" s="16" t="s">
        <v>228</v>
      </c>
      <c r="E38" s="16" t="s">
        <v>187</v>
      </c>
      <c r="F38" s="7">
        <v>41597.699999999997</v>
      </c>
      <c r="G38" s="7">
        <v>41597.699999999997</v>
      </c>
      <c r="H38" s="7">
        <f t="shared" si="0"/>
        <v>0</v>
      </c>
      <c r="I38" s="36"/>
      <c r="J38" s="10">
        <v>39021</v>
      </c>
      <c r="K38" s="16" t="s">
        <v>29</v>
      </c>
      <c r="L38" s="3" t="s">
        <v>153</v>
      </c>
      <c r="M38" s="36" t="s">
        <v>229</v>
      </c>
    </row>
    <row r="39" spans="1:13" ht="112.5" x14ac:dyDescent="0.25">
      <c r="A39" s="17">
        <v>16</v>
      </c>
      <c r="B39" s="16" t="s">
        <v>34</v>
      </c>
      <c r="C39" s="16" t="s">
        <v>35</v>
      </c>
      <c r="D39" s="16"/>
      <c r="E39" s="16"/>
      <c r="F39" s="7">
        <v>0</v>
      </c>
      <c r="G39" s="7">
        <v>0</v>
      </c>
      <c r="H39" s="7">
        <f t="shared" si="0"/>
        <v>0</v>
      </c>
      <c r="I39" s="36"/>
      <c r="J39" s="10">
        <v>39021</v>
      </c>
      <c r="K39" s="22" t="s">
        <v>36</v>
      </c>
      <c r="L39" s="3" t="s">
        <v>153</v>
      </c>
      <c r="M39" s="36" t="s">
        <v>202</v>
      </c>
    </row>
    <row r="40" spans="1:13" ht="93.75" x14ac:dyDescent="0.25">
      <c r="A40" s="2">
        <v>17</v>
      </c>
      <c r="B40" s="16" t="s">
        <v>34</v>
      </c>
      <c r="C40" s="16" t="s">
        <v>37</v>
      </c>
      <c r="D40" s="16"/>
      <c r="E40" s="16"/>
      <c r="F40" s="7">
        <v>0</v>
      </c>
      <c r="G40" s="7">
        <v>0</v>
      </c>
      <c r="H40" s="7">
        <f t="shared" si="0"/>
        <v>0</v>
      </c>
      <c r="I40" s="36"/>
      <c r="J40" s="10">
        <v>39021</v>
      </c>
      <c r="K40" s="22" t="s">
        <v>36</v>
      </c>
      <c r="L40" s="3" t="s">
        <v>153</v>
      </c>
      <c r="M40" s="36" t="s">
        <v>202</v>
      </c>
    </row>
    <row r="41" spans="1:13" ht="150" x14ac:dyDescent="0.25">
      <c r="A41" s="17">
        <v>27</v>
      </c>
      <c r="B41" s="16" t="s">
        <v>100</v>
      </c>
      <c r="C41" s="16" t="s">
        <v>7</v>
      </c>
      <c r="D41" s="16"/>
      <c r="E41" s="16"/>
      <c r="F41" s="7">
        <v>17.899999999999999</v>
      </c>
      <c r="G41" s="7">
        <v>17.899999999999999</v>
      </c>
      <c r="H41" s="7">
        <v>0</v>
      </c>
      <c r="I41" s="36"/>
      <c r="J41" s="10">
        <v>38729</v>
      </c>
      <c r="K41" s="16" t="s">
        <v>99</v>
      </c>
      <c r="L41" s="3" t="s">
        <v>153</v>
      </c>
      <c r="M41" s="36" t="s">
        <v>202</v>
      </c>
    </row>
    <row r="42" spans="1:13" ht="93.75" x14ac:dyDescent="0.25">
      <c r="A42" s="17">
        <v>18</v>
      </c>
      <c r="B42" s="16" t="s">
        <v>106</v>
      </c>
      <c r="C42" s="16" t="s">
        <v>101</v>
      </c>
      <c r="D42" s="16"/>
      <c r="E42" s="16"/>
      <c r="F42" s="7">
        <v>12.5</v>
      </c>
      <c r="G42" s="7">
        <v>12.5</v>
      </c>
      <c r="H42" s="7">
        <v>0</v>
      </c>
      <c r="I42" s="36"/>
      <c r="J42" s="10">
        <v>41323</v>
      </c>
      <c r="K42" s="12" t="s">
        <v>105</v>
      </c>
      <c r="L42" s="3" t="s">
        <v>153</v>
      </c>
      <c r="M42" s="36" t="s">
        <v>202</v>
      </c>
    </row>
    <row r="43" spans="1:13" ht="93.75" x14ac:dyDescent="0.25">
      <c r="A43" s="17">
        <v>19</v>
      </c>
      <c r="B43" s="16" t="s">
        <v>106</v>
      </c>
      <c r="C43" s="16" t="s">
        <v>101</v>
      </c>
      <c r="D43" s="16"/>
      <c r="E43" s="16"/>
      <c r="F43" s="7">
        <v>12.5</v>
      </c>
      <c r="G43" s="7">
        <v>12.5</v>
      </c>
      <c r="H43" s="7">
        <v>0</v>
      </c>
      <c r="I43" s="36"/>
      <c r="J43" s="10">
        <v>41323</v>
      </c>
      <c r="K43" s="12" t="s">
        <v>105</v>
      </c>
      <c r="L43" s="3" t="s">
        <v>153</v>
      </c>
      <c r="M43" s="36" t="s">
        <v>202</v>
      </c>
    </row>
    <row r="44" spans="1:13" ht="93.75" x14ac:dyDescent="0.25">
      <c r="A44" s="17">
        <v>20</v>
      </c>
      <c r="B44" s="16" t="s">
        <v>106</v>
      </c>
      <c r="C44" s="16" t="s">
        <v>101</v>
      </c>
      <c r="D44" s="16"/>
      <c r="E44" s="16"/>
      <c r="F44" s="7">
        <v>12.5</v>
      </c>
      <c r="G44" s="7">
        <v>12.5</v>
      </c>
      <c r="H44" s="7">
        <v>0</v>
      </c>
      <c r="I44" s="36"/>
      <c r="J44" s="10">
        <v>41323</v>
      </c>
      <c r="K44" s="12" t="s">
        <v>105</v>
      </c>
      <c r="L44" s="3" t="s">
        <v>153</v>
      </c>
      <c r="M44" s="36" t="s">
        <v>202</v>
      </c>
    </row>
    <row r="45" spans="1:13" ht="93.75" x14ac:dyDescent="0.25">
      <c r="A45" s="17">
        <v>21</v>
      </c>
      <c r="B45" s="16" t="s">
        <v>106</v>
      </c>
      <c r="C45" s="16" t="s">
        <v>101</v>
      </c>
      <c r="D45" s="16"/>
      <c r="E45" s="16"/>
      <c r="F45" s="7">
        <v>12.5</v>
      </c>
      <c r="G45" s="7">
        <v>12.5</v>
      </c>
      <c r="H45" s="7">
        <v>0</v>
      </c>
      <c r="I45" s="36"/>
      <c r="J45" s="10">
        <v>41323</v>
      </c>
      <c r="K45" s="12" t="s">
        <v>105</v>
      </c>
      <c r="L45" s="3" t="s">
        <v>153</v>
      </c>
      <c r="M45" s="36" t="s">
        <v>202</v>
      </c>
    </row>
    <row r="46" spans="1:13" ht="131.25" x14ac:dyDescent="0.25">
      <c r="A46" s="17">
        <v>22</v>
      </c>
      <c r="B46" s="16" t="s">
        <v>188</v>
      </c>
      <c r="C46" s="16" t="s">
        <v>101</v>
      </c>
      <c r="D46" s="16"/>
      <c r="E46" s="22" t="s">
        <v>118</v>
      </c>
      <c r="F46" s="7">
        <v>18.5</v>
      </c>
      <c r="G46" s="7">
        <v>18.5</v>
      </c>
      <c r="H46" s="7">
        <v>0</v>
      </c>
      <c r="I46" s="36"/>
      <c r="J46" s="10">
        <v>43113</v>
      </c>
      <c r="K46" s="12" t="s">
        <v>189</v>
      </c>
      <c r="L46" s="3" t="s">
        <v>153</v>
      </c>
      <c r="M46" s="36" t="s">
        <v>202</v>
      </c>
    </row>
    <row r="47" spans="1:13" ht="131.25" x14ac:dyDescent="0.3">
      <c r="A47" s="17">
        <v>23</v>
      </c>
      <c r="B47" s="16" t="s">
        <v>188</v>
      </c>
      <c r="C47" s="16" t="s">
        <v>101</v>
      </c>
      <c r="D47" s="11"/>
      <c r="E47" s="14" t="s">
        <v>120</v>
      </c>
      <c r="F47" s="7">
        <v>23.5</v>
      </c>
      <c r="G47" s="7">
        <v>23.5</v>
      </c>
      <c r="H47" s="7">
        <v>0</v>
      </c>
      <c r="I47" s="27"/>
      <c r="J47" s="10">
        <v>43130</v>
      </c>
      <c r="K47" s="12" t="s">
        <v>189</v>
      </c>
      <c r="L47" s="3" t="s">
        <v>153</v>
      </c>
      <c r="M47" s="36" t="s">
        <v>202</v>
      </c>
    </row>
    <row r="48" spans="1:13" ht="36" customHeight="1" x14ac:dyDescent="0.25">
      <c r="A48" s="71" t="s">
        <v>137</v>
      </c>
      <c r="B48" s="72"/>
      <c r="C48" s="72"/>
      <c r="D48" s="32"/>
      <c r="E48" s="32"/>
      <c r="F48" s="7">
        <f>SUM(F24:F47)</f>
        <v>48421.2</v>
      </c>
      <c r="G48" s="7">
        <f t="shared" ref="G48:H48" si="1">SUM(G24:G47)</f>
        <v>47960.7</v>
      </c>
      <c r="H48" s="7">
        <f t="shared" si="1"/>
        <v>460.49999999999994</v>
      </c>
      <c r="I48" s="24"/>
      <c r="J48" s="24"/>
      <c r="K48" s="24"/>
      <c r="L48" s="25"/>
      <c r="M48" s="20"/>
    </row>
    <row r="49" spans="1:13" ht="20.25" x14ac:dyDescent="0.25">
      <c r="A49" s="71" t="s">
        <v>205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3"/>
    </row>
    <row r="50" spans="1:13" ht="20.25" x14ac:dyDescent="0.25">
      <c r="A50" s="3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3"/>
    </row>
    <row r="51" spans="1:13" ht="78.75" customHeight="1" x14ac:dyDescent="0.25">
      <c r="A51" s="17">
        <v>24</v>
      </c>
      <c r="B51" s="16" t="s">
        <v>127</v>
      </c>
      <c r="C51" s="16" t="s">
        <v>121</v>
      </c>
      <c r="D51" s="16" t="s">
        <v>128</v>
      </c>
      <c r="E51" s="16"/>
      <c r="F51" s="7">
        <v>166.44</v>
      </c>
      <c r="G51" s="7"/>
      <c r="H51" s="7">
        <f>F51-G51</f>
        <v>166.44</v>
      </c>
      <c r="I51" s="36"/>
      <c r="J51" s="10">
        <v>43130</v>
      </c>
      <c r="K51" s="12" t="s">
        <v>119</v>
      </c>
      <c r="L51" s="3" t="s">
        <v>153</v>
      </c>
      <c r="M51" s="36" t="s">
        <v>202</v>
      </c>
    </row>
    <row r="52" spans="1:13" ht="80.25" customHeight="1" x14ac:dyDescent="0.25">
      <c r="A52" s="17">
        <v>25</v>
      </c>
      <c r="B52" s="16" t="s">
        <v>127</v>
      </c>
      <c r="C52" s="16" t="s">
        <v>121</v>
      </c>
      <c r="D52" s="16" t="s">
        <v>190</v>
      </c>
      <c r="E52" s="16"/>
      <c r="F52" s="7">
        <v>135.38</v>
      </c>
      <c r="G52" s="7"/>
      <c r="H52" s="7">
        <f t="shared" ref="H52:H60" si="2">F52-G52</f>
        <v>135.38</v>
      </c>
      <c r="I52" s="36"/>
      <c r="J52" s="10">
        <v>43130</v>
      </c>
      <c r="K52" s="12" t="s">
        <v>119</v>
      </c>
      <c r="L52" s="3" t="s">
        <v>153</v>
      </c>
      <c r="M52" s="36" t="s">
        <v>202</v>
      </c>
    </row>
    <row r="53" spans="1:13" ht="74.25" customHeight="1" x14ac:dyDescent="0.25">
      <c r="A53" s="17">
        <v>26</v>
      </c>
      <c r="B53" s="16" t="s">
        <v>127</v>
      </c>
      <c r="C53" s="16" t="s">
        <v>121</v>
      </c>
      <c r="D53" s="42" t="s">
        <v>191</v>
      </c>
      <c r="E53" s="16"/>
      <c r="F53" s="7">
        <v>309.52999999999997</v>
      </c>
      <c r="G53" s="7"/>
      <c r="H53" s="7">
        <f t="shared" si="2"/>
        <v>309.52999999999997</v>
      </c>
      <c r="I53" s="36"/>
      <c r="J53" s="10">
        <v>43130</v>
      </c>
      <c r="K53" s="12" t="s">
        <v>119</v>
      </c>
      <c r="L53" s="3" t="s">
        <v>153</v>
      </c>
      <c r="M53" s="36" t="s">
        <v>202</v>
      </c>
    </row>
    <row r="54" spans="1:13" ht="84.75" customHeight="1" x14ac:dyDescent="0.25">
      <c r="A54" s="17">
        <v>27</v>
      </c>
      <c r="B54" s="16" t="s">
        <v>127</v>
      </c>
      <c r="C54" s="16" t="s">
        <v>121</v>
      </c>
      <c r="D54" s="16" t="s">
        <v>192</v>
      </c>
      <c r="E54" s="16"/>
      <c r="F54" s="7">
        <v>285.45</v>
      </c>
      <c r="G54" s="7"/>
      <c r="H54" s="7">
        <f t="shared" si="2"/>
        <v>285.45</v>
      </c>
      <c r="I54" s="36"/>
      <c r="J54" s="10">
        <v>43130</v>
      </c>
      <c r="K54" s="12" t="s">
        <v>119</v>
      </c>
      <c r="L54" s="3" t="s">
        <v>153</v>
      </c>
      <c r="M54" s="36" t="s">
        <v>202</v>
      </c>
    </row>
    <row r="55" spans="1:13" ht="81.75" customHeight="1" x14ac:dyDescent="0.25">
      <c r="A55" s="17">
        <v>28</v>
      </c>
      <c r="B55" s="16" t="s">
        <v>127</v>
      </c>
      <c r="C55" s="16" t="s">
        <v>121</v>
      </c>
      <c r="D55" s="16" t="s">
        <v>193</v>
      </c>
      <c r="E55" s="16"/>
      <c r="F55" s="7">
        <v>253.83</v>
      </c>
      <c r="G55" s="7"/>
      <c r="H55" s="7">
        <f t="shared" si="2"/>
        <v>253.83</v>
      </c>
      <c r="I55" s="36"/>
      <c r="J55" s="10">
        <v>43130</v>
      </c>
      <c r="K55" s="12" t="s">
        <v>119</v>
      </c>
      <c r="L55" s="3" t="s">
        <v>153</v>
      </c>
      <c r="M55" s="36" t="s">
        <v>202</v>
      </c>
    </row>
    <row r="56" spans="1:13" ht="94.5" customHeight="1" x14ac:dyDescent="0.25">
      <c r="A56" s="17">
        <v>29</v>
      </c>
      <c r="B56" s="16" t="s">
        <v>127</v>
      </c>
      <c r="C56" s="16" t="s">
        <v>121</v>
      </c>
      <c r="D56" s="16" t="s">
        <v>129</v>
      </c>
      <c r="E56" s="16"/>
      <c r="F56" s="7">
        <v>0.33</v>
      </c>
      <c r="G56" s="7"/>
      <c r="H56" s="7">
        <f t="shared" si="2"/>
        <v>0.33</v>
      </c>
      <c r="I56" s="36"/>
      <c r="J56" s="10">
        <v>43130</v>
      </c>
      <c r="K56" s="12" t="s">
        <v>119</v>
      </c>
      <c r="L56" s="3" t="s">
        <v>153</v>
      </c>
      <c r="M56" s="36" t="s">
        <v>202</v>
      </c>
    </row>
    <row r="57" spans="1:13" ht="102" customHeight="1" x14ac:dyDescent="0.25">
      <c r="A57" s="17">
        <v>30</v>
      </c>
      <c r="B57" s="16" t="s">
        <v>127</v>
      </c>
      <c r="C57" s="16" t="s">
        <v>121</v>
      </c>
      <c r="D57" s="16" t="s">
        <v>130</v>
      </c>
      <c r="E57" s="16"/>
      <c r="F57" s="7">
        <v>0.73</v>
      </c>
      <c r="G57" s="7"/>
      <c r="H57" s="7">
        <f t="shared" si="2"/>
        <v>0.73</v>
      </c>
      <c r="I57" s="36"/>
      <c r="J57" s="10">
        <v>43130</v>
      </c>
      <c r="K57" s="12" t="s">
        <v>119</v>
      </c>
      <c r="L57" s="3" t="s">
        <v>153</v>
      </c>
      <c r="M57" s="36" t="s">
        <v>202</v>
      </c>
    </row>
    <row r="58" spans="1:13" ht="123" customHeight="1" x14ac:dyDescent="0.25">
      <c r="A58" s="17">
        <v>31</v>
      </c>
      <c r="B58" s="16" t="s">
        <v>127</v>
      </c>
      <c r="C58" s="16" t="s">
        <v>121</v>
      </c>
      <c r="D58" s="16" t="s">
        <v>131</v>
      </c>
      <c r="E58" s="16"/>
      <c r="F58" s="7">
        <v>0.25</v>
      </c>
      <c r="G58" s="7">
        <v>0</v>
      </c>
      <c r="H58" s="7">
        <f t="shared" si="2"/>
        <v>0.25</v>
      </c>
      <c r="I58" s="36"/>
      <c r="J58" s="10">
        <v>43130</v>
      </c>
      <c r="K58" s="12" t="s">
        <v>119</v>
      </c>
      <c r="L58" s="3" t="s">
        <v>153</v>
      </c>
      <c r="M58" s="36" t="s">
        <v>202</v>
      </c>
    </row>
    <row r="59" spans="1:13" ht="100.5" customHeight="1" x14ac:dyDescent="0.25">
      <c r="A59" s="17">
        <v>32</v>
      </c>
      <c r="B59" s="16" t="s">
        <v>127</v>
      </c>
      <c r="C59" s="16" t="s">
        <v>121</v>
      </c>
      <c r="D59" s="16" t="s">
        <v>194</v>
      </c>
      <c r="E59" s="16"/>
      <c r="F59" s="7">
        <v>4.47</v>
      </c>
      <c r="G59" s="7"/>
      <c r="H59" s="7">
        <f t="shared" si="2"/>
        <v>4.47</v>
      </c>
      <c r="I59" s="36"/>
      <c r="J59" s="10">
        <v>43130</v>
      </c>
      <c r="K59" s="12" t="s">
        <v>119</v>
      </c>
      <c r="L59" s="3" t="s">
        <v>153</v>
      </c>
      <c r="M59" s="36" t="s">
        <v>202</v>
      </c>
    </row>
    <row r="60" spans="1:13" ht="100.5" customHeight="1" x14ac:dyDescent="0.25">
      <c r="A60" s="17">
        <v>33</v>
      </c>
      <c r="B60" s="16" t="s">
        <v>127</v>
      </c>
      <c r="C60" s="16" t="s">
        <v>195</v>
      </c>
      <c r="D60" s="16" t="s">
        <v>132</v>
      </c>
      <c r="E60" s="16"/>
      <c r="F60" s="7">
        <v>0.33</v>
      </c>
      <c r="G60" s="7"/>
      <c r="H60" s="7">
        <f t="shared" si="2"/>
        <v>0.33</v>
      </c>
      <c r="I60" s="36"/>
      <c r="J60" s="10">
        <v>43130</v>
      </c>
      <c r="K60" s="12" t="s">
        <v>119</v>
      </c>
      <c r="L60" s="3" t="s">
        <v>153</v>
      </c>
      <c r="M60" s="36" t="s">
        <v>202</v>
      </c>
    </row>
    <row r="61" spans="1:13" ht="124.5" customHeight="1" x14ac:dyDescent="0.25">
      <c r="A61" s="17">
        <v>34</v>
      </c>
      <c r="B61" s="16" t="s">
        <v>111</v>
      </c>
      <c r="C61" s="16" t="s">
        <v>7</v>
      </c>
      <c r="D61" s="16"/>
      <c r="E61" s="16"/>
      <c r="F61" s="7">
        <v>56.93</v>
      </c>
      <c r="G61" s="7">
        <v>0</v>
      </c>
      <c r="H61" s="7">
        <v>56.93</v>
      </c>
      <c r="I61" s="36"/>
      <c r="J61" s="10">
        <v>41323</v>
      </c>
      <c r="K61" s="12" t="s">
        <v>105</v>
      </c>
      <c r="L61" s="3" t="s">
        <v>153</v>
      </c>
      <c r="M61" s="36" t="s">
        <v>202</v>
      </c>
    </row>
    <row r="62" spans="1:13" ht="123" customHeight="1" x14ac:dyDescent="0.25">
      <c r="A62" s="17">
        <v>35</v>
      </c>
      <c r="B62" s="16" t="s">
        <v>113</v>
      </c>
      <c r="C62" s="16" t="s">
        <v>7</v>
      </c>
      <c r="D62" s="16"/>
      <c r="E62" s="16"/>
      <c r="F62" s="7">
        <v>86.14</v>
      </c>
      <c r="G62" s="7">
        <v>0</v>
      </c>
      <c r="H62" s="7">
        <f>F62-G62</f>
        <v>86.14</v>
      </c>
      <c r="I62" s="36"/>
      <c r="J62" s="10">
        <v>41323</v>
      </c>
      <c r="K62" s="12" t="s">
        <v>105</v>
      </c>
      <c r="L62" s="3" t="s">
        <v>153</v>
      </c>
      <c r="M62" s="36" t="s">
        <v>202</v>
      </c>
    </row>
    <row r="63" spans="1:13" ht="123" customHeight="1" x14ac:dyDescent="0.25">
      <c r="A63" s="17">
        <v>36</v>
      </c>
      <c r="B63" s="16" t="s">
        <v>134</v>
      </c>
      <c r="C63" s="16" t="s">
        <v>7</v>
      </c>
      <c r="D63" s="16"/>
      <c r="E63" s="16"/>
      <c r="F63" s="7">
        <v>160.37</v>
      </c>
      <c r="G63" s="7"/>
      <c r="H63" s="7">
        <f>F63-G63</f>
        <v>160.37</v>
      </c>
      <c r="I63" s="36"/>
      <c r="J63" s="10">
        <v>41323</v>
      </c>
      <c r="K63" s="12" t="s">
        <v>105</v>
      </c>
      <c r="L63" s="3" t="s">
        <v>153</v>
      </c>
      <c r="M63" s="36" t="s">
        <v>202</v>
      </c>
    </row>
    <row r="64" spans="1:13" ht="123" customHeight="1" x14ac:dyDescent="0.25">
      <c r="A64" s="17">
        <v>37</v>
      </c>
      <c r="B64" s="16" t="s">
        <v>114</v>
      </c>
      <c r="C64" s="16" t="s">
        <v>7</v>
      </c>
      <c r="D64" s="16"/>
      <c r="E64" s="16"/>
      <c r="F64" s="7">
        <v>99.24</v>
      </c>
      <c r="G64" s="7">
        <v>0</v>
      </c>
      <c r="H64" s="7">
        <f>F64-G64</f>
        <v>99.24</v>
      </c>
      <c r="I64" s="36"/>
      <c r="J64" s="10">
        <v>41323</v>
      </c>
      <c r="K64" s="12" t="s">
        <v>105</v>
      </c>
      <c r="L64" s="3" t="s">
        <v>153</v>
      </c>
      <c r="M64" s="36" t="s">
        <v>202</v>
      </c>
    </row>
    <row r="65" spans="1:13" ht="123" customHeight="1" x14ac:dyDescent="0.25">
      <c r="A65" s="17">
        <v>38</v>
      </c>
      <c r="B65" s="16" t="s">
        <v>115</v>
      </c>
      <c r="C65" s="16" t="s">
        <v>7</v>
      </c>
      <c r="D65" s="16"/>
      <c r="E65" s="16"/>
      <c r="F65" s="7">
        <v>250.25</v>
      </c>
      <c r="G65" s="7"/>
      <c r="H65" s="7">
        <f>F65-G65</f>
        <v>250.25</v>
      </c>
      <c r="I65" s="36"/>
      <c r="J65" s="10">
        <v>41323</v>
      </c>
      <c r="K65" s="12" t="s">
        <v>105</v>
      </c>
      <c r="L65" s="3" t="s">
        <v>153</v>
      </c>
      <c r="M65" s="36" t="s">
        <v>202</v>
      </c>
    </row>
    <row r="66" spans="1:13" ht="118.5" customHeight="1" x14ac:dyDescent="0.25">
      <c r="A66" s="17">
        <v>39</v>
      </c>
      <c r="B66" s="16" t="s">
        <v>122</v>
      </c>
      <c r="C66" s="16" t="s">
        <v>7</v>
      </c>
      <c r="D66" s="16"/>
      <c r="E66" s="16"/>
      <c r="F66" s="7">
        <v>1</v>
      </c>
      <c r="G66" s="7"/>
      <c r="H66" s="7">
        <v>1</v>
      </c>
      <c r="I66" s="36"/>
      <c r="J66" s="10">
        <v>41323</v>
      </c>
      <c r="K66" s="12" t="s">
        <v>119</v>
      </c>
      <c r="L66" s="3" t="s">
        <v>153</v>
      </c>
      <c r="M66" s="36" t="s">
        <v>202</v>
      </c>
    </row>
    <row r="67" spans="1:13" ht="126" customHeight="1" x14ac:dyDescent="0.25">
      <c r="A67" s="17">
        <v>40</v>
      </c>
      <c r="B67" s="16" t="s">
        <v>123</v>
      </c>
      <c r="C67" s="16" t="s">
        <v>7</v>
      </c>
      <c r="D67" s="16"/>
      <c r="E67" s="16"/>
      <c r="F67" s="7">
        <v>1</v>
      </c>
      <c r="G67" s="7"/>
      <c r="H67" s="7">
        <v>1</v>
      </c>
      <c r="I67" s="36"/>
      <c r="J67" s="10">
        <v>41323</v>
      </c>
      <c r="K67" s="12" t="s">
        <v>119</v>
      </c>
      <c r="L67" s="3" t="s">
        <v>153</v>
      </c>
      <c r="M67" s="36" t="s">
        <v>202</v>
      </c>
    </row>
    <row r="68" spans="1:13" ht="126" customHeight="1" x14ac:dyDescent="0.25">
      <c r="A68" s="17">
        <v>41</v>
      </c>
      <c r="B68" s="16" t="s">
        <v>46</v>
      </c>
      <c r="C68" s="16" t="s">
        <v>43</v>
      </c>
      <c r="D68" s="16"/>
      <c r="E68" s="16"/>
      <c r="F68" s="7">
        <v>0</v>
      </c>
      <c r="G68" s="7">
        <v>0</v>
      </c>
      <c r="H68" s="7">
        <v>0</v>
      </c>
      <c r="I68" s="36"/>
      <c r="J68" s="10">
        <v>40246</v>
      </c>
      <c r="K68" s="16" t="s">
        <v>44</v>
      </c>
      <c r="L68" s="3" t="s">
        <v>153</v>
      </c>
      <c r="M68" s="36" t="s">
        <v>202</v>
      </c>
    </row>
    <row r="69" spans="1:13" ht="126" customHeight="1" x14ac:dyDescent="0.25">
      <c r="A69" s="17">
        <v>42</v>
      </c>
      <c r="B69" s="16" t="s">
        <v>45</v>
      </c>
      <c r="C69" s="16" t="s">
        <v>230</v>
      </c>
      <c r="D69" s="16" t="s">
        <v>232</v>
      </c>
      <c r="E69" s="16"/>
      <c r="F69" s="7">
        <v>0</v>
      </c>
      <c r="G69" s="7">
        <v>0</v>
      </c>
      <c r="H69" s="7">
        <v>0</v>
      </c>
      <c r="I69" s="36"/>
      <c r="J69" s="10">
        <v>40246</v>
      </c>
      <c r="K69" s="16" t="s">
        <v>44</v>
      </c>
      <c r="L69" s="3" t="s">
        <v>153</v>
      </c>
      <c r="M69" s="36" t="s">
        <v>202</v>
      </c>
    </row>
    <row r="70" spans="1:13" ht="126" customHeight="1" x14ac:dyDescent="0.25">
      <c r="A70" s="17">
        <v>43</v>
      </c>
      <c r="B70" s="22" t="s">
        <v>30</v>
      </c>
      <c r="C70" s="16" t="s">
        <v>231</v>
      </c>
      <c r="D70" s="16" t="s">
        <v>233</v>
      </c>
      <c r="E70" s="16"/>
      <c r="F70" s="7">
        <v>3.9</v>
      </c>
      <c r="G70" s="7">
        <v>3.9</v>
      </c>
      <c r="H70" s="7">
        <f t="shared" ref="H70:H73" si="3">F70-G70</f>
        <v>0</v>
      </c>
      <c r="I70" s="36"/>
      <c r="J70" s="36"/>
      <c r="K70" s="16" t="s">
        <v>31</v>
      </c>
      <c r="L70" s="3" t="s">
        <v>153</v>
      </c>
      <c r="M70" s="36" t="s">
        <v>202</v>
      </c>
    </row>
    <row r="71" spans="1:13" ht="126" customHeight="1" x14ac:dyDescent="0.25">
      <c r="A71" s="17">
        <v>44</v>
      </c>
      <c r="B71" s="43" t="s">
        <v>42</v>
      </c>
      <c r="C71" s="16" t="s">
        <v>43</v>
      </c>
      <c r="D71" s="16" t="s">
        <v>235</v>
      </c>
      <c r="E71" s="16"/>
      <c r="F71" s="7">
        <v>0</v>
      </c>
      <c r="G71" s="7">
        <v>0</v>
      </c>
      <c r="H71" s="7">
        <v>0</v>
      </c>
      <c r="I71" s="36"/>
      <c r="J71" s="10">
        <v>39021</v>
      </c>
      <c r="K71" s="16" t="s">
        <v>44</v>
      </c>
      <c r="L71" s="3" t="s">
        <v>153</v>
      </c>
      <c r="M71" s="36" t="s">
        <v>202</v>
      </c>
    </row>
    <row r="72" spans="1:13" ht="126" customHeight="1" x14ac:dyDescent="0.25">
      <c r="A72" s="17">
        <v>45</v>
      </c>
      <c r="B72" s="16" t="s">
        <v>33</v>
      </c>
      <c r="C72" s="16" t="s">
        <v>234</v>
      </c>
      <c r="D72" s="16" t="s">
        <v>236</v>
      </c>
      <c r="E72" s="16"/>
      <c r="F72" s="7">
        <v>3.9</v>
      </c>
      <c r="G72" s="7">
        <v>3.9</v>
      </c>
      <c r="H72" s="7">
        <f t="shared" si="3"/>
        <v>0</v>
      </c>
      <c r="I72" s="36"/>
      <c r="J72" s="10">
        <v>39021</v>
      </c>
      <c r="K72" s="16" t="s">
        <v>32</v>
      </c>
      <c r="L72" s="3" t="s">
        <v>153</v>
      </c>
      <c r="M72" s="36" t="s">
        <v>202</v>
      </c>
    </row>
    <row r="73" spans="1:13" ht="126" customHeight="1" x14ac:dyDescent="0.25">
      <c r="A73" s="17">
        <v>46</v>
      </c>
      <c r="B73" s="16" t="s">
        <v>133</v>
      </c>
      <c r="C73" s="16" t="s">
        <v>7</v>
      </c>
      <c r="D73" s="16" t="s">
        <v>237</v>
      </c>
      <c r="E73" s="16"/>
      <c r="F73" s="7">
        <v>3.95</v>
      </c>
      <c r="G73" s="7">
        <v>3.95</v>
      </c>
      <c r="H73" s="7">
        <f t="shared" si="3"/>
        <v>0</v>
      </c>
      <c r="I73" s="36"/>
      <c r="J73" s="10">
        <v>39021</v>
      </c>
      <c r="K73" s="16" t="s">
        <v>32</v>
      </c>
      <c r="L73" s="3" t="s">
        <v>153</v>
      </c>
      <c r="M73" s="36" t="s">
        <v>202</v>
      </c>
    </row>
    <row r="74" spans="1:13" ht="126" customHeight="1" x14ac:dyDescent="0.25">
      <c r="A74" s="17">
        <v>47</v>
      </c>
      <c r="B74" s="16" t="s">
        <v>124</v>
      </c>
      <c r="C74" s="16" t="s">
        <v>126</v>
      </c>
      <c r="D74" s="16"/>
      <c r="E74" s="16"/>
      <c r="F74" s="7">
        <v>497.08</v>
      </c>
      <c r="G74" s="7">
        <v>0</v>
      </c>
      <c r="H74" s="7">
        <v>497.08</v>
      </c>
      <c r="I74" s="36"/>
      <c r="J74" s="10">
        <v>43130</v>
      </c>
      <c r="K74" s="12" t="s">
        <v>119</v>
      </c>
      <c r="L74" s="3" t="s">
        <v>153</v>
      </c>
      <c r="M74" s="36" t="s">
        <v>202</v>
      </c>
    </row>
    <row r="75" spans="1:13" ht="126" customHeight="1" x14ac:dyDescent="0.25">
      <c r="A75" s="17">
        <v>48</v>
      </c>
      <c r="B75" s="16" t="s">
        <v>125</v>
      </c>
      <c r="C75" s="16" t="s">
        <v>126</v>
      </c>
      <c r="D75" s="16"/>
      <c r="E75" s="16"/>
      <c r="F75" s="7">
        <v>65</v>
      </c>
      <c r="G75" s="7"/>
      <c r="H75" s="7">
        <v>65</v>
      </c>
      <c r="I75" s="36"/>
      <c r="J75" s="36" t="s">
        <v>203</v>
      </c>
      <c r="K75" s="12" t="s">
        <v>119</v>
      </c>
      <c r="L75" s="3" t="s">
        <v>153</v>
      </c>
      <c r="M75" s="36" t="s">
        <v>202</v>
      </c>
    </row>
    <row r="76" spans="1:13" ht="126" customHeight="1" x14ac:dyDescent="0.25">
      <c r="A76" s="17">
        <v>49</v>
      </c>
      <c r="B76" s="16" t="s">
        <v>112</v>
      </c>
      <c r="C76" s="16" t="s">
        <v>7</v>
      </c>
      <c r="D76" s="16"/>
      <c r="E76" s="16"/>
      <c r="F76" s="7">
        <v>5.16</v>
      </c>
      <c r="G76" s="7">
        <v>5.16</v>
      </c>
      <c r="H76" s="7">
        <v>0</v>
      </c>
      <c r="I76" s="36"/>
      <c r="J76" s="10">
        <v>41323</v>
      </c>
      <c r="K76" s="12" t="s">
        <v>105</v>
      </c>
      <c r="L76" s="3" t="s">
        <v>153</v>
      </c>
      <c r="M76" s="36" t="s">
        <v>202</v>
      </c>
    </row>
    <row r="77" spans="1:13" ht="126" customHeight="1" x14ac:dyDescent="0.25">
      <c r="A77" s="17">
        <v>50</v>
      </c>
      <c r="B77" s="16" t="s">
        <v>144</v>
      </c>
      <c r="C77" s="16" t="s">
        <v>7</v>
      </c>
      <c r="D77" s="16"/>
      <c r="E77" s="16"/>
      <c r="F77" s="7">
        <v>2.48</v>
      </c>
      <c r="G77" s="7">
        <v>2.48</v>
      </c>
      <c r="H77" s="7">
        <v>0</v>
      </c>
      <c r="I77" s="36"/>
      <c r="J77" s="10">
        <v>41323</v>
      </c>
      <c r="K77" s="12" t="s">
        <v>105</v>
      </c>
      <c r="L77" s="3" t="s">
        <v>153</v>
      </c>
      <c r="M77" s="36" t="s">
        <v>202</v>
      </c>
    </row>
    <row r="78" spans="1:13" ht="126" customHeight="1" x14ac:dyDescent="0.25">
      <c r="A78" s="17">
        <v>51</v>
      </c>
      <c r="B78" s="16" t="s">
        <v>144</v>
      </c>
      <c r="C78" s="16" t="s">
        <v>7</v>
      </c>
      <c r="D78" s="16"/>
      <c r="E78" s="16"/>
      <c r="F78" s="7">
        <v>5.5</v>
      </c>
      <c r="G78" s="7">
        <v>5.5</v>
      </c>
      <c r="H78" s="7">
        <v>0</v>
      </c>
      <c r="I78" s="36"/>
      <c r="J78" s="10">
        <v>41323</v>
      </c>
      <c r="K78" s="12" t="s">
        <v>105</v>
      </c>
      <c r="L78" s="3" t="s">
        <v>153</v>
      </c>
      <c r="M78" s="36" t="s">
        <v>202</v>
      </c>
    </row>
    <row r="79" spans="1:13" ht="126" customHeight="1" x14ac:dyDescent="0.25">
      <c r="A79" s="17">
        <v>52</v>
      </c>
      <c r="B79" s="43" t="s">
        <v>196</v>
      </c>
      <c r="C79" s="16" t="s">
        <v>7</v>
      </c>
      <c r="D79" s="16"/>
      <c r="E79" s="16"/>
      <c r="F79" s="7">
        <v>1503.97</v>
      </c>
      <c r="G79" s="7">
        <v>49.69</v>
      </c>
      <c r="H79" s="7">
        <f>F79-G79</f>
        <v>1454.28</v>
      </c>
      <c r="I79" s="36"/>
      <c r="J79" s="10">
        <v>39359</v>
      </c>
      <c r="K79" s="16" t="s">
        <v>41</v>
      </c>
      <c r="L79" s="3" t="s">
        <v>153</v>
      </c>
      <c r="M79" s="36" t="s">
        <v>202</v>
      </c>
    </row>
    <row r="80" spans="1:13" ht="126" customHeight="1" x14ac:dyDescent="0.25">
      <c r="A80" s="17">
        <v>53</v>
      </c>
      <c r="B80" s="16" t="s">
        <v>135</v>
      </c>
      <c r="C80" s="16" t="s">
        <v>7</v>
      </c>
      <c r="D80" s="16"/>
      <c r="E80" s="16"/>
      <c r="F80" s="7">
        <v>7.65</v>
      </c>
      <c r="G80" s="7"/>
      <c r="H80" s="7">
        <v>7.65</v>
      </c>
      <c r="I80" s="36"/>
      <c r="J80" s="10">
        <v>39359</v>
      </c>
      <c r="K80" s="16" t="s">
        <v>41</v>
      </c>
      <c r="L80" s="3" t="s">
        <v>153</v>
      </c>
      <c r="M80" s="36" t="s">
        <v>202</v>
      </c>
    </row>
    <row r="81" spans="1:13" ht="126" customHeight="1" x14ac:dyDescent="0.25">
      <c r="A81" s="17">
        <v>54</v>
      </c>
      <c r="B81" s="16" t="s">
        <v>135</v>
      </c>
      <c r="C81" s="16" t="s">
        <v>7</v>
      </c>
      <c r="D81" s="16"/>
      <c r="E81" s="16"/>
      <c r="F81" s="7">
        <v>7.65</v>
      </c>
      <c r="G81" s="7"/>
      <c r="H81" s="7">
        <v>7.65</v>
      </c>
      <c r="I81" s="36"/>
      <c r="J81" s="10">
        <v>39359</v>
      </c>
      <c r="K81" s="16" t="s">
        <v>41</v>
      </c>
      <c r="L81" s="3" t="s">
        <v>153</v>
      </c>
      <c r="M81" s="36" t="s">
        <v>202</v>
      </c>
    </row>
    <row r="82" spans="1:13" ht="126" customHeight="1" x14ac:dyDescent="0.25">
      <c r="A82" s="17">
        <v>55</v>
      </c>
      <c r="B82" s="16" t="s">
        <v>135</v>
      </c>
      <c r="C82" s="16" t="s">
        <v>7</v>
      </c>
      <c r="D82" s="16"/>
      <c r="E82" s="16"/>
      <c r="F82" s="7">
        <v>7.65</v>
      </c>
      <c r="G82" s="7"/>
      <c r="H82" s="7">
        <v>7.65</v>
      </c>
      <c r="I82" s="36"/>
      <c r="J82" s="10">
        <v>39359</v>
      </c>
      <c r="K82" s="16" t="s">
        <v>41</v>
      </c>
      <c r="L82" s="3" t="s">
        <v>153</v>
      </c>
      <c r="M82" s="36" t="s">
        <v>202</v>
      </c>
    </row>
    <row r="83" spans="1:13" ht="126" customHeight="1" x14ac:dyDescent="0.25">
      <c r="A83" s="17">
        <v>56</v>
      </c>
      <c r="B83" s="16" t="s">
        <v>135</v>
      </c>
      <c r="C83" s="16" t="s">
        <v>7</v>
      </c>
      <c r="D83" s="16"/>
      <c r="E83" s="16"/>
      <c r="F83" s="7">
        <v>7.65</v>
      </c>
      <c r="G83" s="7"/>
      <c r="H83" s="7">
        <v>7.65</v>
      </c>
      <c r="I83" s="36"/>
      <c r="J83" s="10">
        <v>39359</v>
      </c>
      <c r="K83" s="16" t="s">
        <v>41</v>
      </c>
      <c r="L83" s="3" t="s">
        <v>153</v>
      </c>
      <c r="M83" s="36" t="s">
        <v>202</v>
      </c>
    </row>
    <row r="84" spans="1:13" ht="126" customHeight="1" x14ac:dyDescent="0.25">
      <c r="A84" s="17">
        <v>57</v>
      </c>
      <c r="B84" s="16" t="s">
        <v>135</v>
      </c>
      <c r="C84" s="16" t="s">
        <v>7</v>
      </c>
      <c r="D84" s="16"/>
      <c r="E84" s="16"/>
      <c r="F84" s="7">
        <v>7.65</v>
      </c>
      <c r="G84" s="7"/>
      <c r="H84" s="7">
        <v>7.65</v>
      </c>
      <c r="I84" s="36"/>
      <c r="J84" s="10">
        <v>39359</v>
      </c>
      <c r="K84" s="16" t="s">
        <v>41</v>
      </c>
      <c r="L84" s="3" t="s">
        <v>153</v>
      </c>
      <c r="M84" s="36" t="s">
        <v>202</v>
      </c>
    </row>
    <row r="85" spans="1:13" ht="126" customHeight="1" x14ac:dyDescent="0.25">
      <c r="A85" s="17">
        <v>58</v>
      </c>
      <c r="B85" s="16" t="s">
        <v>38</v>
      </c>
      <c r="C85" s="16" t="s">
        <v>39</v>
      </c>
      <c r="D85" s="16"/>
      <c r="E85" s="16"/>
      <c r="F85" s="7">
        <v>50.68</v>
      </c>
      <c r="G85" s="7">
        <v>50.68</v>
      </c>
      <c r="H85" s="7">
        <f t="shared" ref="H85:H86" si="4">F85-G85</f>
        <v>0</v>
      </c>
      <c r="I85" s="36"/>
      <c r="J85" s="36"/>
      <c r="K85" s="16" t="s">
        <v>40</v>
      </c>
      <c r="L85" s="3" t="s">
        <v>153</v>
      </c>
      <c r="M85" s="36" t="s">
        <v>202</v>
      </c>
    </row>
    <row r="86" spans="1:13" ht="126" customHeight="1" x14ac:dyDescent="0.25">
      <c r="A86" s="17">
        <v>56</v>
      </c>
      <c r="B86" s="16" t="s">
        <v>24</v>
      </c>
      <c r="C86" s="16" t="s">
        <v>25</v>
      </c>
      <c r="D86" s="16"/>
      <c r="E86" s="16"/>
      <c r="F86" s="8">
        <v>17.62</v>
      </c>
      <c r="G86" s="8">
        <v>17.62</v>
      </c>
      <c r="H86" s="7">
        <f t="shared" si="4"/>
        <v>0</v>
      </c>
      <c r="I86" s="36"/>
      <c r="J86" s="10">
        <v>39021</v>
      </c>
      <c r="K86" s="16" t="s">
        <v>26</v>
      </c>
      <c r="L86" s="3" t="s">
        <v>153</v>
      </c>
      <c r="M86" s="36" t="s">
        <v>202</v>
      </c>
    </row>
    <row r="87" spans="1:13" ht="126" customHeight="1" x14ac:dyDescent="0.25">
      <c r="A87" s="23">
        <v>57</v>
      </c>
      <c r="B87" s="16" t="s">
        <v>138</v>
      </c>
      <c r="C87" s="16" t="s">
        <v>25</v>
      </c>
      <c r="D87" s="16"/>
      <c r="E87" s="16"/>
      <c r="F87" s="8">
        <v>51.35</v>
      </c>
      <c r="G87" s="8">
        <v>22.06</v>
      </c>
      <c r="H87" s="7">
        <f t="shared" ref="H87" si="5">F87-G87</f>
        <v>29.290000000000003</v>
      </c>
      <c r="I87" s="36"/>
      <c r="J87" s="10">
        <v>39021</v>
      </c>
      <c r="K87" s="16" t="s">
        <v>26</v>
      </c>
      <c r="L87" s="3" t="s">
        <v>153</v>
      </c>
      <c r="M87" s="36" t="s">
        <v>202</v>
      </c>
    </row>
    <row r="88" spans="1:13" ht="126" customHeight="1" x14ac:dyDescent="0.25">
      <c r="A88" s="17">
        <v>58</v>
      </c>
      <c r="B88" s="16" t="s">
        <v>139</v>
      </c>
      <c r="C88" s="16" t="s">
        <v>25</v>
      </c>
      <c r="D88" s="16"/>
      <c r="E88" s="16"/>
      <c r="F88" s="8">
        <v>186.86</v>
      </c>
      <c r="G88" s="8">
        <v>186.86</v>
      </c>
      <c r="H88" s="7">
        <f t="shared" ref="H88:H94" si="6">F88-G88</f>
        <v>0</v>
      </c>
      <c r="I88" s="36"/>
      <c r="J88" s="10">
        <v>39021</v>
      </c>
      <c r="K88" s="16" t="s">
        <v>26</v>
      </c>
      <c r="L88" s="3" t="s">
        <v>153</v>
      </c>
      <c r="M88" s="36" t="s">
        <v>202</v>
      </c>
    </row>
    <row r="89" spans="1:13" ht="126" customHeight="1" x14ac:dyDescent="0.25">
      <c r="A89" s="26">
        <v>59</v>
      </c>
      <c r="B89" s="3" t="s">
        <v>140</v>
      </c>
      <c r="C89" s="34" t="s">
        <v>121</v>
      </c>
      <c r="D89" s="34" t="s">
        <v>243</v>
      </c>
      <c r="E89" s="34"/>
      <c r="F89" s="8">
        <v>3.76</v>
      </c>
      <c r="G89" s="8">
        <v>3.76</v>
      </c>
      <c r="H89" s="9">
        <f t="shared" si="6"/>
        <v>0</v>
      </c>
      <c r="I89" s="24"/>
      <c r="J89" s="10">
        <v>43130</v>
      </c>
      <c r="K89" s="44" t="s">
        <v>119</v>
      </c>
      <c r="L89" s="3" t="s">
        <v>153</v>
      </c>
      <c r="M89" s="36" t="s">
        <v>202</v>
      </c>
    </row>
    <row r="90" spans="1:13" ht="126" customHeight="1" x14ac:dyDescent="0.25">
      <c r="A90" s="26">
        <v>60</v>
      </c>
      <c r="B90" s="16" t="s">
        <v>141</v>
      </c>
      <c r="C90" s="34" t="s">
        <v>121</v>
      </c>
      <c r="D90" s="34" t="s">
        <v>238</v>
      </c>
      <c r="E90" s="34"/>
      <c r="F90" s="8">
        <v>230.99</v>
      </c>
      <c r="G90" s="8">
        <v>230.99</v>
      </c>
      <c r="H90" s="9">
        <f t="shared" si="6"/>
        <v>0</v>
      </c>
      <c r="I90" s="36"/>
      <c r="J90" s="10">
        <v>43130</v>
      </c>
      <c r="K90" s="44" t="s">
        <v>119</v>
      </c>
      <c r="L90" s="3" t="s">
        <v>153</v>
      </c>
      <c r="M90" s="36" t="s">
        <v>202</v>
      </c>
    </row>
    <row r="91" spans="1:13" ht="126" customHeight="1" x14ac:dyDescent="0.25">
      <c r="A91" s="26">
        <v>61</v>
      </c>
      <c r="B91" s="16" t="s">
        <v>142</v>
      </c>
      <c r="C91" s="34" t="s">
        <v>121</v>
      </c>
      <c r="D91" s="34" t="s">
        <v>239</v>
      </c>
      <c r="E91" s="34"/>
      <c r="F91" s="8">
        <v>103.57</v>
      </c>
      <c r="G91" s="8">
        <v>47.85</v>
      </c>
      <c r="H91" s="9">
        <f t="shared" si="6"/>
        <v>55.719999999999992</v>
      </c>
      <c r="I91" s="36"/>
      <c r="J91" s="10">
        <v>43130</v>
      </c>
      <c r="K91" s="44" t="s">
        <v>119</v>
      </c>
      <c r="L91" s="3" t="s">
        <v>153</v>
      </c>
      <c r="M91" s="36" t="s">
        <v>202</v>
      </c>
    </row>
    <row r="92" spans="1:13" ht="126" customHeight="1" x14ac:dyDescent="0.25">
      <c r="A92" s="31">
        <v>62</v>
      </c>
      <c r="B92" s="16" t="s">
        <v>102</v>
      </c>
      <c r="C92" s="34" t="s">
        <v>200</v>
      </c>
      <c r="D92" s="34" t="s">
        <v>240</v>
      </c>
      <c r="E92" s="34" t="s">
        <v>199</v>
      </c>
      <c r="F92" s="8">
        <v>194.12</v>
      </c>
      <c r="G92" s="8">
        <v>20.9</v>
      </c>
      <c r="H92" s="9">
        <f t="shared" si="6"/>
        <v>173.22</v>
      </c>
      <c r="I92" s="36"/>
      <c r="J92" s="10">
        <v>43130</v>
      </c>
      <c r="K92" s="44" t="s">
        <v>119</v>
      </c>
      <c r="L92" s="3" t="s">
        <v>153</v>
      </c>
      <c r="M92" s="36" t="s">
        <v>202</v>
      </c>
    </row>
    <row r="93" spans="1:13" ht="126" customHeight="1" x14ac:dyDescent="0.25">
      <c r="A93" s="31">
        <v>63</v>
      </c>
      <c r="B93" s="16" t="s">
        <v>103</v>
      </c>
      <c r="C93" s="34" t="s">
        <v>198</v>
      </c>
      <c r="D93" s="34" t="s">
        <v>241</v>
      </c>
      <c r="E93" s="34" t="s">
        <v>197</v>
      </c>
      <c r="F93" s="8">
        <v>18.899999999999999</v>
      </c>
      <c r="G93" s="8">
        <v>18.899999999999999</v>
      </c>
      <c r="H93" s="9">
        <f t="shared" si="6"/>
        <v>0</v>
      </c>
      <c r="I93" s="36"/>
      <c r="J93" s="10">
        <v>39021</v>
      </c>
      <c r="K93" s="44" t="s">
        <v>104</v>
      </c>
      <c r="L93" s="3" t="s">
        <v>153</v>
      </c>
      <c r="M93" s="36" t="s">
        <v>202</v>
      </c>
    </row>
    <row r="94" spans="1:13" ht="126" customHeight="1" x14ac:dyDescent="0.25">
      <c r="A94" s="37">
        <v>64</v>
      </c>
      <c r="B94" s="38" t="s">
        <v>143</v>
      </c>
      <c r="C94" s="39" t="s">
        <v>121</v>
      </c>
      <c r="D94" s="34" t="s">
        <v>242</v>
      </c>
      <c r="E94" s="34"/>
      <c r="F94" s="8">
        <v>125.74</v>
      </c>
      <c r="G94" s="8"/>
      <c r="H94" s="9">
        <f t="shared" si="6"/>
        <v>125.74</v>
      </c>
      <c r="I94" s="36"/>
      <c r="J94" s="10">
        <v>41323</v>
      </c>
      <c r="K94" s="12" t="s">
        <v>105</v>
      </c>
      <c r="L94" s="3" t="s">
        <v>153</v>
      </c>
      <c r="M94" s="36" t="s">
        <v>202</v>
      </c>
    </row>
    <row r="95" spans="1:13" ht="97.5" customHeight="1" x14ac:dyDescent="0.25">
      <c r="A95" s="17">
        <v>65</v>
      </c>
      <c r="B95" s="16" t="s">
        <v>48</v>
      </c>
      <c r="C95" s="16" t="s">
        <v>47</v>
      </c>
      <c r="D95" s="45" t="s">
        <v>208</v>
      </c>
      <c r="E95" s="16" t="s">
        <v>50</v>
      </c>
      <c r="F95" s="7">
        <v>0</v>
      </c>
      <c r="G95" s="7">
        <v>0</v>
      </c>
      <c r="H95" s="7">
        <v>0</v>
      </c>
      <c r="I95" s="36"/>
      <c r="J95" s="10">
        <v>39021</v>
      </c>
      <c r="K95" s="44" t="s">
        <v>104</v>
      </c>
      <c r="L95" s="3" t="s">
        <v>201</v>
      </c>
      <c r="M95" s="36" t="s">
        <v>202</v>
      </c>
    </row>
    <row r="96" spans="1:13" ht="70.5" customHeight="1" x14ac:dyDescent="0.25">
      <c r="A96" s="17">
        <v>66</v>
      </c>
      <c r="B96" s="16" t="s">
        <v>48</v>
      </c>
      <c r="C96" s="16" t="s">
        <v>49</v>
      </c>
      <c r="D96" s="45" t="s">
        <v>220</v>
      </c>
      <c r="E96" s="16" t="s">
        <v>51</v>
      </c>
      <c r="F96" s="7">
        <v>0</v>
      </c>
      <c r="G96" s="7">
        <v>0</v>
      </c>
      <c r="H96" s="7">
        <v>0</v>
      </c>
      <c r="I96" s="36"/>
      <c r="J96" s="10">
        <v>39021</v>
      </c>
      <c r="K96" s="44" t="s">
        <v>104</v>
      </c>
      <c r="L96" s="3" t="s">
        <v>201</v>
      </c>
      <c r="M96" s="36" t="s">
        <v>202</v>
      </c>
    </row>
    <row r="97" spans="1:13" ht="72" customHeight="1" x14ac:dyDescent="0.25">
      <c r="A97" s="17">
        <v>67</v>
      </c>
      <c r="B97" s="16" t="s">
        <v>48</v>
      </c>
      <c r="C97" s="16" t="s">
        <v>52</v>
      </c>
      <c r="D97" s="45" t="s">
        <v>214</v>
      </c>
      <c r="E97" s="16" t="s">
        <v>53</v>
      </c>
      <c r="F97" s="7">
        <v>0</v>
      </c>
      <c r="G97" s="7">
        <v>0</v>
      </c>
      <c r="H97" s="7">
        <v>0</v>
      </c>
      <c r="I97" s="36"/>
      <c r="J97" s="10">
        <v>39021</v>
      </c>
      <c r="K97" s="44" t="s">
        <v>104</v>
      </c>
      <c r="L97" s="3" t="s">
        <v>201</v>
      </c>
      <c r="M97" s="36" t="s">
        <v>202</v>
      </c>
    </row>
    <row r="98" spans="1:13" ht="72" customHeight="1" x14ac:dyDescent="0.25">
      <c r="A98" s="17">
        <v>68</v>
      </c>
      <c r="B98" s="16" t="s">
        <v>48</v>
      </c>
      <c r="C98" s="16" t="s">
        <v>54</v>
      </c>
      <c r="D98" s="45" t="s">
        <v>213</v>
      </c>
      <c r="E98" s="16" t="s">
        <v>55</v>
      </c>
      <c r="F98" s="7">
        <v>0</v>
      </c>
      <c r="G98" s="7">
        <v>0</v>
      </c>
      <c r="H98" s="7">
        <v>0</v>
      </c>
      <c r="I98" s="36"/>
      <c r="J98" s="10">
        <v>39021</v>
      </c>
      <c r="K98" s="44" t="s">
        <v>104</v>
      </c>
      <c r="L98" s="3" t="s">
        <v>201</v>
      </c>
      <c r="M98" s="36" t="s">
        <v>202</v>
      </c>
    </row>
    <row r="99" spans="1:13" ht="102" customHeight="1" x14ac:dyDescent="0.25">
      <c r="A99" s="17">
        <v>69</v>
      </c>
      <c r="B99" s="16" t="s">
        <v>48</v>
      </c>
      <c r="C99" s="16" t="s">
        <v>56</v>
      </c>
      <c r="D99" s="45" t="s">
        <v>215</v>
      </c>
      <c r="E99" s="16" t="s">
        <v>57</v>
      </c>
      <c r="F99" s="7">
        <v>0</v>
      </c>
      <c r="G99" s="7">
        <v>0</v>
      </c>
      <c r="H99" s="7">
        <v>0</v>
      </c>
      <c r="I99" s="36"/>
      <c r="J99" s="10">
        <v>39021</v>
      </c>
      <c r="K99" s="44" t="s">
        <v>104</v>
      </c>
      <c r="L99" s="3" t="s">
        <v>201</v>
      </c>
      <c r="M99" s="36" t="s">
        <v>202</v>
      </c>
    </row>
    <row r="100" spans="1:13" ht="147" customHeight="1" x14ac:dyDescent="0.25">
      <c r="A100" s="17">
        <v>70</v>
      </c>
      <c r="B100" s="16" t="s">
        <v>48</v>
      </c>
      <c r="C100" s="16" t="s">
        <v>58</v>
      </c>
      <c r="D100" s="45" t="s">
        <v>218</v>
      </c>
      <c r="E100" s="16" t="s">
        <v>59</v>
      </c>
      <c r="F100" s="7">
        <v>0</v>
      </c>
      <c r="G100" s="7">
        <v>0</v>
      </c>
      <c r="H100" s="7">
        <v>0</v>
      </c>
      <c r="I100" s="36"/>
      <c r="J100" s="10">
        <v>39021</v>
      </c>
      <c r="K100" s="44" t="s">
        <v>104</v>
      </c>
      <c r="L100" s="3" t="s">
        <v>201</v>
      </c>
      <c r="M100" s="36" t="s">
        <v>202</v>
      </c>
    </row>
    <row r="101" spans="1:13" ht="127.5" customHeight="1" x14ac:dyDescent="0.25">
      <c r="A101" s="17">
        <v>71</v>
      </c>
      <c r="B101" s="16" t="s">
        <v>48</v>
      </c>
      <c r="C101" s="16" t="s">
        <v>60</v>
      </c>
      <c r="D101" s="45" t="s">
        <v>219</v>
      </c>
      <c r="E101" s="16" t="s">
        <v>61</v>
      </c>
      <c r="F101" s="7">
        <v>0</v>
      </c>
      <c r="G101" s="7">
        <v>0</v>
      </c>
      <c r="H101" s="7">
        <v>0</v>
      </c>
      <c r="I101" s="36"/>
      <c r="J101" s="10">
        <v>39021</v>
      </c>
      <c r="K101" s="44" t="s">
        <v>104</v>
      </c>
      <c r="L101" s="3" t="s">
        <v>201</v>
      </c>
      <c r="M101" s="36" t="s">
        <v>202</v>
      </c>
    </row>
    <row r="102" spans="1:13" ht="84" customHeight="1" x14ac:dyDescent="0.25">
      <c r="A102" s="17">
        <v>72</v>
      </c>
      <c r="B102" s="16" t="s">
        <v>48</v>
      </c>
      <c r="C102" s="16" t="s">
        <v>209</v>
      </c>
      <c r="D102" s="45" t="s">
        <v>210</v>
      </c>
      <c r="E102" s="16" t="s">
        <v>62</v>
      </c>
      <c r="F102" s="7">
        <v>0</v>
      </c>
      <c r="G102" s="7">
        <v>0</v>
      </c>
      <c r="H102" s="7">
        <v>0</v>
      </c>
      <c r="I102" s="36"/>
      <c r="J102" s="10">
        <v>39021</v>
      </c>
      <c r="K102" s="44" t="s">
        <v>104</v>
      </c>
      <c r="L102" s="3" t="s">
        <v>201</v>
      </c>
      <c r="M102" s="36" t="s">
        <v>202</v>
      </c>
    </row>
    <row r="103" spans="1:13" ht="54" customHeight="1" x14ac:dyDescent="0.25">
      <c r="A103" s="17">
        <v>73</v>
      </c>
      <c r="B103" s="16" t="s">
        <v>48</v>
      </c>
      <c r="C103" s="16" t="s">
        <v>63</v>
      </c>
      <c r="D103" s="45"/>
      <c r="E103" s="16" t="s">
        <v>64</v>
      </c>
      <c r="F103" s="7">
        <v>0</v>
      </c>
      <c r="G103" s="7">
        <v>0</v>
      </c>
      <c r="H103" s="7">
        <v>0</v>
      </c>
      <c r="I103" s="36"/>
      <c r="J103" s="10">
        <v>39021</v>
      </c>
      <c r="K103" s="44" t="s">
        <v>104</v>
      </c>
      <c r="L103" s="3" t="s">
        <v>201</v>
      </c>
      <c r="M103" s="36" t="s">
        <v>202</v>
      </c>
    </row>
    <row r="104" spans="1:13" ht="48" customHeight="1" x14ac:dyDescent="0.25">
      <c r="A104" s="17">
        <v>74</v>
      </c>
      <c r="B104" s="16" t="s">
        <v>48</v>
      </c>
      <c r="C104" s="16" t="s">
        <v>65</v>
      </c>
      <c r="D104" s="45"/>
      <c r="E104" s="16" t="s">
        <v>66</v>
      </c>
      <c r="F104" s="7">
        <v>0</v>
      </c>
      <c r="G104" s="7">
        <v>0</v>
      </c>
      <c r="H104" s="7">
        <v>0</v>
      </c>
      <c r="I104" s="36"/>
      <c r="J104" s="10">
        <v>39021</v>
      </c>
      <c r="K104" s="44" t="s">
        <v>104</v>
      </c>
      <c r="L104" s="3" t="s">
        <v>201</v>
      </c>
      <c r="M104" s="36" t="s">
        <v>202</v>
      </c>
    </row>
    <row r="105" spans="1:13" ht="48" customHeight="1" x14ac:dyDescent="0.25">
      <c r="A105" s="17">
        <v>75</v>
      </c>
      <c r="B105" s="16" t="s">
        <v>48</v>
      </c>
      <c r="C105" s="16" t="s">
        <v>67</v>
      </c>
      <c r="D105" s="45"/>
      <c r="E105" s="16" t="s">
        <v>68</v>
      </c>
      <c r="F105" s="7">
        <v>0</v>
      </c>
      <c r="G105" s="7">
        <v>0</v>
      </c>
      <c r="H105" s="7">
        <v>0</v>
      </c>
      <c r="I105" s="36"/>
      <c r="J105" s="10">
        <v>39021</v>
      </c>
      <c r="K105" s="44" t="s">
        <v>104</v>
      </c>
      <c r="L105" s="3" t="s">
        <v>201</v>
      </c>
      <c r="M105" s="36" t="s">
        <v>202</v>
      </c>
    </row>
    <row r="106" spans="1:13" ht="67.5" customHeight="1" x14ac:dyDescent="0.25">
      <c r="A106" s="17">
        <v>76</v>
      </c>
      <c r="B106" s="16" t="s">
        <v>48</v>
      </c>
      <c r="C106" s="16" t="s">
        <v>69</v>
      </c>
      <c r="D106" s="45"/>
      <c r="E106" s="16" t="s">
        <v>70</v>
      </c>
      <c r="F106" s="7">
        <v>0</v>
      </c>
      <c r="G106" s="7">
        <v>0</v>
      </c>
      <c r="H106" s="7">
        <v>0</v>
      </c>
      <c r="I106" s="36"/>
      <c r="J106" s="10">
        <v>39021</v>
      </c>
      <c r="K106" s="44" t="s">
        <v>104</v>
      </c>
      <c r="L106" s="3" t="s">
        <v>201</v>
      </c>
      <c r="M106" s="36" t="s">
        <v>202</v>
      </c>
    </row>
    <row r="107" spans="1:13" ht="48" customHeight="1" x14ac:dyDescent="0.25">
      <c r="A107" s="17">
        <v>77</v>
      </c>
      <c r="B107" s="16" t="s">
        <v>48</v>
      </c>
      <c r="C107" s="16" t="s">
        <v>71</v>
      </c>
      <c r="D107" s="45"/>
      <c r="E107" s="16" t="s">
        <v>72</v>
      </c>
      <c r="F107" s="7">
        <v>0</v>
      </c>
      <c r="G107" s="7">
        <v>0</v>
      </c>
      <c r="H107" s="7">
        <v>0</v>
      </c>
      <c r="I107" s="36"/>
      <c r="J107" s="10">
        <v>39021</v>
      </c>
      <c r="K107" s="44" t="s">
        <v>104</v>
      </c>
      <c r="L107" s="3" t="s">
        <v>201</v>
      </c>
      <c r="M107" s="36" t="s">
        <v>202</v>
      </c>
    </row>
    <row r="108" spans="1:13" ht="48" customHeight="1" x14ac:dyDescent="0.25">
      <c r="A108" s="17">
        <v>78</v>
      </c>
      <c r="B108" s="16" t="s">
        <v>48</v>
      </c>
      <c r="C108" s="16" t="s">
        <v>73</v>
      </c>
      <c r="D108" s="45"/>
      <c r="E108" s="16" t="s">
        <v>74</v>
      </c>
      <c r="F108" s="7">
        <v>0</v>
      </c>
      <c r="G108" s="7">
        <v>0</v>
      </c>
      <c r="H108" s="7">
        <v>0</v>
      </c>
      <c r="I108" s="36"/>
      <c r="J108" s="10">
        <v>39021</v>
      </c>
      <c r="K108" s="44" t="s">
        <v>104</v>
      </c>
      <c r="L108" s="3" t="s">
        <v>201</v>
      </c>
      <c r="M108" s="36" t="s">
        <v>202</v>
      </c>
    </row>
    <row r="109" spans="1:13" ht="48" customHeight="1" x14ac:dyDescent="0.25">
      <c r="A109" s="17">
        <v>79</v>
      </c>
      <c r="B109" s="16" t="s">
        <v>48</v>
      </c>
      <c r="C109" s="16" t="s">
        <v>75</v>
      </c>
      <c r="D109" s="45" t="s">
        <v>217</v>
      </c>
      <c r="E109" s="16" t="s">
        <v>76</v>
      </c>
      <c r="F109" s="7">
        <v>0</v>
      </c>
      <c r="G109" s="7">
        <v>0</v>
      </c>
      <c r="H109" s="7">
        <v>0</v>
      </c>
      <c r="I109" s="36"/>
      <c r="J109" s="10">
        <v>39021</v>
      </c>
      <c r="K109" s="44" t="s">
        <v>104</v>
      </c>
      <c r="L109" s="3" t="s">
        <v>201</v>
      </c>
      <c r="M109" s="36" t="s">
        <v>202</v>
      </c>
    </row>
    <row r="110" spans="1:13" ht="48" customHeight="1" x14ac:dyDescent="0.25">
      <c r="A110" s="17">
        <v>80</v>
      </c>
      <c r="B110" s="16" t="s">
        <v>48</v>
      </c>
      <c r="C110" s="16" t="s">
        <v>78</v>
      </c>
      <c r="D110" s="45"/>
      <c r="E110" s="16" t="s">
        <v>79</v>
      </c>
      <c r="F110" s="7">
        <v>0</v>
      </c>
      <c r="G110" s="7">
        <v>0</v>
      </c>
      <c r="H110" s="7">
        <v>0</v>
      </c>
      <c r="I110" s="36"/>
      <c r="J110" s="10">
        <v>39021</v>
      </c>
      <c r="K110" s="44" t="s">
        <v>104</v>
      </c>
      <c r="L110" s="3" t="s">
        <v>201</v>
      </c>
      <c r="M110" s="36" t="s">
        <v>202</v>
      </c>
    </row>
    <row r="111" spans="1:13" ht="48" customHeight="1" x14ac:dyDescent="0.25">
      <c r="A111" s="17">
        <v>81</v>
      </c>
      <c r="B111" s="16" t="s">
        <v>48</v>
      </c>
      <c r="C111" s="16" t="s">
        <v>80</v>
      </c>
      <c r="D111" s="45"/>
      <c r="E111" s="16" t="s">
        <v>81</v>
      </c>
      <c r="F111" s="7">
        <v>0</v>
      </c>
      <c r="G111" s="7">
        <v>0</v>
      </c>
      <c r="H111" s="7">
        <v>0</v>
      </c>
      <c r="I111" s="36"/>
      <c r="J111" s="10">
        <v>39021</v>
      </c>
      <c r="K111" s="44" t="s">
        <v>104</v>
      </c>
      <c r="L111" s="3" t="s">
        <v>201</v>
      </c>
      <c r="M111" s="36" t="s">
        <v>202</v>
      </c>
    </row>
    <row r="112" spans="1:13" ht="48" customHeight="1" x14ac:dyDescent="0.25">
      <c r="A112" s="17">
        <v>82</v>
      </c>
      <c r="B112" s="16" t="s">
        <v>48</v>
      </c>
      <c r="C112" s="16" t="s">
        <v>82</v>
      </c>
      <c r="D112" s="45"/>
      <c r="E112" s="16" t="s">
        <v>83</v>
      </c>
      <c r="F112" s="7">
        <v>0</v>
      </c>
      <c r="G112" s="7">
        <v>0</v>
      </c>
      <c r="H112" s="7">
        <v>0</v>
      </c>
      <c r="I112" s="36"/>
      <c r="J112" s="10">
        <v>39021</v>
      </c>
      <c r="K112" s="44" t="s">
        <v>104</v>
      </c>
      <c r="L112" s="3" t="s">
        <v>201</v>
      </c>
      <c r="M112" s="36" t="s">
        <v>202</v>
      </c>
    </row>
    <row r="113" spans="1:13" ht="66" customHeight="1" x14ac:dyDescent="0.25">
      <c r="A113" s="17">
        <v>83</v>
      </c>
      <c r="B113" s="16" t="s">
        <v>48</v>
      </c>
      <c r="C113" s="16" t="s">
        <v>84</v>
      </c>
      <c r="D113" s="45"/>
      <c r="E113" s="16" t="s">
        <v>85</v>
      </c>
      <c r="F113" s="7">
        <v>0</v>
      </c>
      <c r="G113" s="7">
        <v>0</v>
      </c>
      <c r="H113" s="7">
        <v>0</v>
      </c>
      <c r="I113" s="36"/>
      <c r="J113" s="10">
        <v>39021</v>
      </c>
      <c r="K113" s="44" t="s">
        <v>104</v>
      </c>
      <c r="L113" s="3" t="s">
        <v>201</v>
      </c>
      <c r="M113" s="36" t="s">
        <v>202</v>
      </c>
    </row>
    <row r="114" spans="1:13" ht="67.5" customHeight="1" x14ac:dyDescent="0.25">
      <c r="A114" s="17">
        <v>84</v>
      </c>
      <c r="B114" s="16" t="s">
        <v>48</v>
      </c>
      <c r="C114" s="16" t="s">
        <v>86</v>
      </c>
      <c r="D114" s="45" t="s">
        <v>216</v>
      </c>
      <c r="E114" s="16" t="s">
        <v>87</v>
      </c>
      <c r="F114" s="7">
        <v>0</v>
      </c>
      <c r="G114" s="7">
        <v>0</v>
      </c>
      <c r="H114" s="7">
        <v>0</v>
      </c>
      <c r="I114" s="36"/>
      <c r="J114" s="10">
        <v>39021</v>
      </c>
      <c r="K114" s="44" t="s">
        <v>104</v>
      </c>
      <c r="L114" s="3" t="s">
        <v>201</v>
      </c>
      <c r="M114" s="36" t="s">
        <v>202</v>
      </c>
    </row>
    <row r="115" spans="1:13" ht="48" customHeight="1" x14ac:dyDescent="0.25">
      <c r="A115" s="17">
        <v>85</v>
      </c>
      <c r="B115" s="16" t="s">
        <v>48</v>
      </c>
      <c r="C115" s="16" t="s">
        <v>88</v>
      </c>
      <c r="D115" s="45"/>
      <c r="E115" s="16" t="s">
        <v>89</v>
      </c>
      <c r="F115" s="7">
        <v>0</v>
      </c>
      <c r="G115" s="7">
        <v>0</v>
      </c>
      <c r="H115" s="7">
        <v>0</v>
      </c>
      <c r="I115" s="36"/>
      <c r="J115" s="10">
        <v>39021</v>
      </c>
      <c r="K115" s="44" t="s">
        <v>104</v>
      </c>
      <c r="L115" s="3" t="s">
        <v>201</v>
      </c>
      <c r="M115" s="36" t="s">
        <v>202</v>
      </c>
    </row>
    <row r="116" spans="1:13" ht="48" customHeight="1" x14ac:dyDescent="0.25">
      <c r="A116" s="17">
        <v>86</v>
      </c>
      <c r="B116" s="16" t="s">
        <v>48</v>
      </c>
      <c r="C116" s="16" t="s">
        <v>90</v>
      </c>
      <c r="D116" s="45"/>
      <c r="E116" s="16" t="s">
        <v>81</v>
      </c>
      <c r="F116" s="7">
        <v>0</v>
      </c>
      <c r="G116" s="7">
        <v>0</v>
      </c>
      <c r="H116" s="7">
        <v>0</v>
      </c>
      <c r="I116" s="36"/>
      <c r="J116" s="10">
        <v>39021</v>
      </c>
      <c r="K116" s="44" t="s">
        <v>104</v>
      </c>
      <c r="L116" s="3" t="s">
        <v>201</v>
      </c>
      <c r="M116" s="36" t="s">
        <v>202</v>
      </c>
    </row>
    <row r="117" spans="1:13" ht="78" customHeight="1" x14ac:dyDescent="0.25">
      <c r="A117" s="17">
        <v>87</v>
      </c>
      <c r="B117" s="16" t="s">
        <v>48</v>
      </c>
      <c r="C117" s="16" t="s">
        <v>77</v>
      </c>
      <c r="D117" s="45"/>
      <c r="E117" s="16" t="s">
        <v>72</v>
      </c>
      <c r="F117" s="7">
        <v>0</v>
      </c>
      <c r="G117" s="7">
        <v>0</v>
      </c>
      <c r="H117" s="7">
        <v>0</v>
      </c>
      <c r="I117" s="36"/>
      <c r="J117" s="10">
        <v>39021</v>
      </c>
      <c r="K117" s="44" t="s">
        <v>104</v>
      </c>
      <c r="L117" s="3" t="s">
        <v>201</v>
      </c>
      <c r="M117" s="36" t="s">
        <v>202</v>
      </c>
    </row>
    <row r="118" spans="1:13" ht="48" customHeight="1" x14ac:dyDescent="0.25">
      <c r="A118" s="17">
        <v>88</v>
      </c>
      <c r="B118" s="16" t="s">
        <v>48</v>
      </c>
      <c r="C118" s="16" t="s">
        <v>91</v>
      </c>
      <c r="D118" s="45" t="s">
        <v>211</v>
      </c>
      <c r="E118" s="16" t="s">
        <v>92</v>
      </c>
      <c r="F118" s="7">
        <v>0</v>
      </c>
      <c r="G118" s="7">
        <v>0</v>
      </c>
      <c r="H118" s="7">
        <v>0</v>
      </c>
      <c r="I118" s="36"/>
      <c r="J118" s="10">
        <v>39021</v>
      </c>
      <c r="K118" s="44" t="s">
        <v>104</v>
      </c>
      <c r="L118" s="3" t="s">
        <v>201</v>
      </c>
      <c r="M118" s="36" t="s">
        <v>202</v>
      </c>
    </row>
    <row r="119" spans="1:13" ht="48" customHeight="1" x14ac:dyDescent="0.25">
      <c r="A119" s="17">
        <v>89</v>
      </c>
      <c r="B119" s="16" t="s">
        <v>48</v>
      </c>
      <c r="C119" s="16" t="s">
        <v>93</v>
      </c>
      <c r="D119" s="45"/>
      <c r="E119" s="16" t="s">
        <v>94</v>
      </c>
      <c r="F119" s="7">
        <v>0</v>
      </c>
      <c r="G119" s="7">
        <v>0</v>
      </c>
      <c r="H119" s="7">
        <v>0</v>
      </c>
      <c r="I119" s="36"/>
      <c r="J119" s="10">
        <v>39021</v>
      </c>
      <c r="K119" s="44" t="s">
        <v>104</v>
      </c>
      <c r="L119" s="3" t="s">
        <v>201</v>
      </c>
      <c r="M119" s="36" t="s">
        <v>202</v>
      </c>
    </row>
    <row r="120" spans="1:13" ht="69" customHeight="1" x14ac:dyDescent="0.25">
      <c r="A120" s="17">
        <v>90</v>
      </c>
      <c r="B120" s="16" t="s">
        <v>48</v>
      </c>
      <c r="C120" s="16" t="s">
        <v>97</v>
      </c>
      <c r="D120" s="45" t="s">
        <v>221</v>
      </c>
      <c r="E120" s="16" t="s">
        <v>98</v>
      </c>
      <c r="F120" s="7">
        <v>0</v>
      </c>
      <c r="G120" s="7">
        <v>0</v>
      </c>
      <c r="H120" s="7">
        <v>0</v>
      </c>
      <c r="I120" s="36"/>
      <c r="J120" s="10">
        <v>39021</v>
      </c>
      <c r="K120" s="44" t="s">
        <v>104</v>
      </c>
      <c r="L120" s="3" t="s">
        <v>201</v>
      </c>
      <c r="M120" s="36" t="s">
        <v>202</v>
      </c>
    </row>
    <row r="121" spans="1:13" ht="70.5" customHeight="1" x14ac:dyDescent="0.25">
      <c r="A121" s="17">
        <v>90</v>
      </c>
      <c r="B121" s="16" t="s">
        <v>48</v>
      </c>
      <c r="C121" s="16" t="s">
        <v>107</v>
      </c>
      <c r="D121" s="45"/>
      <c r="E121" s="16" t="s">
        <v>108</v>
      </c>
      <c r="F121" s="7">
        <v>0</v>
      </c>
      <c r="G121" s="7">
        <v>0</v>
      </c>
      <c r="H121" s="7">
        <v>0</v>
      </c>
      <c r="I121" s="36"/>
      <c r="J121" s="10">
        <v>39021</v>
      </c>
      <c r="K121" s="44" t="s">
        <v>104</v>
      </c>
      <c r="L121" s="3" t="s">
        <v>201</v>
      </c>
      <c r="M121" s="36" t="s">
        <v>202</v>
      </c>
    </row>
    <row r="122" spans="1:13" ht="48" customHeight="1" x14ac:dyDescent="0.25">
      <c r="A122" s="17">
        <v>92</v>
      </c>
      <c r="B122" s="16" t="s">
        <v>48</v>
      </c>
      <c r="C122" s="16" t="s">
        <v>109</v>
      </c>
      <c r="D122" s="45"/>
      <c r="E122" s="16" t="s">
        <v>110</v>
      </c>
      <c r="F122" s="7">
        <v>0</v>
      </c>
      <c r="G122" s="7">
        <v>0</v>
      </c>
      <c r="H122" s="7">
        <v>0</v>
      </c>
      <c r="I122" s="36"/>
      <c r="J122" s="10">
        <v>39021</v>
      </c>
      <c r="K122" s="44" t="s">
        <v>104</v>
      </c>
      <c r="L122" s="3" t="s">
        <v>201</v>
      </c>
      <c r="M122" s="36" t="s">
        <v>202</v>
      </c>
    </row>
    <row r="123" spans="1:13" ht="66" customHeight="1" x14ac:dyDescent="0.25">
      <c r="A123" s="17">
        <v>93</v>
      </c>
      <c r="B123" s="16" t="s">
        <v>48</v>
      </c>
      <c r="C123" s="16" t="s">
        <v>95</v>
      </c>
      <c r="D123" s="45" t="s">
        <v>212</v>
      </c>
      <c r="E123" s="16" t="s">
        <v>96</v>
      </c>
      <c r="F123" s="7">
        <v>0</v>
      </c>
      <c r="G123" s="7">
        <v>0</v>
      </c>
      <c r="H123" s="7">
        <v>0</v>
      </c>
      <c r="I123" s="36"/>
      <c r="J123" s="10">
        <v>39021</v>
      </c>
      <c r="K123" s="44" t="s">
        <v>104</v>
      </c>
      <c r="L123" s="3" t="s">
        <v>201</v>
      </c>
      <c r="M123" s="36" t="s">
        <v>202</v>
      </c>
    </row>
    <row r="124" spans="1:13" ht="66" customHeight="1" x14ac:dyDescent="0.25">
      <c r="A124" s="71" t="s">
        <v>136</v>
      </c>
      <c r="B124" s="72"/>
      <c r="C124" s="73"/>
      <c r="D124" s="47"/>
      <c r="E124" s="47"/>
      <c r="F124" s="7">
        <f>SUM(F82:F123)</f>
        <v>1006.54</v>
      </c>
      <c r="G124" s="7">
        <f>SUM(G82:G123)</f>
        <v>599.62</v>
      </c>
      <c r="H124" s="7">
        <f>SUM(H82:H123)</f>
        <v>406.92</v>
      </c>
      <c r="I124" s="48"/>
      <c r="J124" s="48"/>
      <c r="K124" s="48"/>
      <c r="L124" s="13"/>
      <c r="M124" s="35"/>
    </row>
    <row r="125" spans="1:13" ht="57" customHeight="1" x14ac:dyDescent="0.25">
      <c r="A125" s="71" t="s">
        <v>226</v>
      </c>
      <c r="B125" s="72"/>
      <c r="C125" s="73"/>
      <c r="D125" s="33"/>
      <c r="E125" s="33"/>
      <c r="F125" s="7">
        <f>F124+F48</f>
        <v>49427.74</v>
      </c>
      <c r="G125" s="7">
        <f t="shared" ref="G125:H125" si="7">G124+G48</f>
        <v>48560.32</v>
      </c>
      <c r="H125" s="7">
        <f t="shared" si="7"/>
        <v>867.42</v>
      </c>
      <c r="I125" s="21"/>
      <c r="J125" s="27"/>
      <c r="K125" s="27"/>
      <c r="L125" s="13"/>
      <c r="M125" s="19"/>
    </row>
    <row r="126" spans="1:13" ht="37.5" customHeight="1" x14ac:dyDescent="0.3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ht="18.75" x14ac:dyDescent="0.3">
      <c r="F127" s="6"/>
    </row>
    <row r="128" spans="1:13" ht="18.75" x14ac:dyDescent="0.3">
      <c r="B128" s="30"/>
    </row>
  </sheetData>
  <mergeCells count="27">
    <mergeCell ref="I8:M8"/>
    <mergeCell ref="I9:M9"/>
    <mergeCell ref="I10:M10"/>
    <mergeCell ref="I11:M11"/>
    <mergeCell ref="A125:C125"/>
    <mergeCell ref="A49:M49"/>
    <mergeCell ref="A48:C48"/>
    <mergeCell ref="J19:J22"/>
    <mergeCell ref="K19:K22"/>
    <mergeCell ref="D19:D22"/>
    <mergeCell ref="A124:C124"/>
    <mergeCell ref="L6:M6"/>
    <mergeCell ref="L7:M7"/>
    <mergeCell ref="A23:M23"/>
    <mergeCell ref="M19:M22"/>
    <mergeCell ref="G19:G22"/>
    <mergeCell ref="A15:M15"/>
    <mergeCell ref="A16:M16"/>
    <mergeCell ref="I19:I22"/>
    <mergeCell ref="A18:M18"/>
    <mergeCell ref="L19:L22"/>
    <mergeCell ref="B19:B22"/>
    <mergeCell ref="C19:C22"/>
    <mergeCell ref="F19:F22"/>
    <mergeCell ref="A19:A22"/>
    <mergeCell ref="H19:H22"/>
    <mergeCell ref="E19:E22"/>
  </mergeCells>
  <phoneticPr fontId="0" type="noConversion"/>
  <pageMargins left="0.78740157480314965" right="0.78740157480314965" top="1.1811023622047245" bottom="0.15748031496062992" header="0" footer="0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3"/>
  <sheetViews>
    <sheetView workbookViewId="0">
      <selection activeCell="A5" sqref="A5"/>
    </sheetView>
  </sheetViews>
  <sheetFormatPr defaultRowHeight="15" x14ac:dyDescent="0.25"/>
  <sheetData>
    <row r="3" spans="1:1" ht="18.75" x14ac:dyDescent="0.3">
      <c r="A3" s="18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Раздел 1</vt:lpstr>
      <vt:lpstr>Лист3</vt:lpstr>
      <vt:lpstr>'Раздел 1'!Область_печати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Nez</cp:lastModifiedBy>
  <cp:lastPrinted>2023-03-10T09:59:39Z</cp:lastPrinted>
  <dcterms:created xsi:type="dcterms:W3CDTF">2012-09-19T08:56:03Z</dcterms:created>
  <dcterms:modified xsi:type="dcterms:W3CDTF">2023-05-15T11:52:17Z</dcterms:modified>
</cp:coreProperties>
</file>